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hidePivotFieldList="1"/>
  <mc:AlternateContent xmlns:mc="http://schemas.openxmlformats.org/markup-compatibility/2006">
    <mc:Choice Requires="x15">
      <x15ac:absPath xmlns:x15ac="http://schemas.microsoft.com/office/spreadsheetml/2010/11/ac" url="S:\FM\Planning\Project Authorization Spreadsheet\"/>
    </mc:Choice>
  </mc:AlternateContent>
  <xr:revisionPtr revIDLastSave="0" documentId="8_{ADDC93D1-FDA4-43D1-8A58-FE8ECBE185DD}" xr6:coauthVersionLast="36" xr6:coauthVersionMax="36" xr10:uidLastSave="{00000000-0000-0000-0000-000000000000}"/>
  <bookViews>
    <workbookView xWindow="12795" yWindow="270" windowWidth="15975" windowHeight="13980" xr2:uid="{00000000-000D-0000-FFFF-FFFF00000000}"/>
  </bookViews>
  <sheets>
    <sheet name="Capital Projects" sheetId="1" r:id="rId1"/>
    <sheet name="On-Hold as of 9.2020" sheetId="5" r:id="rId2"/>
    <sheet name="Inactive or Future Projects" sheetId="4" r:id="rId3"/>
    <sheet name="Closed Projects as of 9.2020" sheetId="7" r:id="rId4"/>
    <sheet name="Closed Projects as of 6.27.18" sheetId="3" r:id="rId5"/>
    <sheet name="Closed Projects Prior to 2014" sheetId="2" r:id="rId6"/>
  </sheets>
  <definedNames>
    <definedName name="_xlnm._FilterDatabase" localSheetId="0" hidden="1">'Capital Projects'!$A$2:$AL$2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4" l="1"/>
  <c r="E11" i="5"/>
  <c r="D51" i="3" l="1"/>
  <c r="D48" i="3"/>
  <c r="D44" i="3"/>
  <c r="E3" i="5" l="1"/>
  <c r="D20" i="4" l="1"/>
  <c r="D12" i="4" l="1"/>
  <c r="D11" i="4"/>
  <c r="D9" i="4"/>
  <c r="D4" i="3"/>
  <c r="D5" i="4" l="1"/>
  <c r="E89" i="1"/>
  <c r="E87" i="1"/>
  <c r="E83" i="1"/>
  <c r="E82" i="1"/>
  <c r="E81" i="1"/>
  <c r="E80" i="1"/>
  <c r="E76" i="1"/>
  <c r="E74" i="1"/>
  <c r="E73" i="1"/>
  <c r="E66" i="1"/>
  <c r="E65" i="1"/>
  <c r="E64" i="1"/>
  <c r="E62" i="1"/>
  <c r="E60" i="1"/>
  <c r="E59" i="1"/>
  <c r="E58" i="1"/>
  <c r="E95" i="1"/>
  <c r="E56" i="1"/>
  <c r="E51" i="1"/>
  <c r="E50" i="1"/>
  <c r="E48" i="1"/>
  <c r="E47" i="1"/>
  <c r="E46" i="1"/>
  <c r="E45" i="1"/>
  <c r="E44" i="1"/>
  <c r="E42" i="1"/>
  <c r="E41" i="1"/>
  <c r="E37" i="1"/>
  <c r="E36" i="1"/>
  <c r="E35" i="1"/>
  <c r="E22" i="1"/>
  <c r="E21" i="1"/>
  <c r="E20" i="1"/>
  <c r="E19" i="1"/>
  <c r="E18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<sst xmlns="http://schemas.openxmlformats.org/spreadsheetml/2006/main" count="2113" uniqueCount="995">
  <si>
    <t>As of 1/1/2014: All closed projects will be hidden on the Capital Projects tab. As of 5/12/2014 all projects that have begun will be hidden.</t>
  </si>
  <si>
    <t>Any Project between 300,000 and 500,000 can go to the BOG before BOT - per Sherry Ceallaigh's conversation with Phil on 3/14/2016</t>
  </si>
  <si>
    <t>REQUEST FOR CAPITAL PROJECT AUTHORIZATION</t>
  </si>
  <si>
    <r>
      <rPr>
        <b/>
        <sz val="10"/>
        <color theme="1"/>
        <rFont val="Calibri"/>
        <family val="2"/>
        <scheme val="minor"/>
      </rPr>
      <t>OC25 SUBMITTAL</t>
    </r>
    <r>
      <rPr>
        <sz val="9"/>
        <color theme="1"/>
        <rFont val="Calibri"/>
        <family val="2"/>
        <scheme val="minor"/>
      </rPr>
      <t xml:space="preserve">                                                </t>
    </r>
    <r>
      <rPr>
        <sz val="7"/>
        <color theme="1"/>
        <rFont val="Calibri"/>
        <family val="2"/>
        <scheme val="minor"/>
      </rPr>
      <t>(REQUIRED TO SCO FOR PROJECTS                                                              OVER $2M ONLY)</t>
    </r>
  </si>
  <si>
    <t xml:space="preserve">HAND OFF </t>
  </si>
  <si>
    <t>REQUEST FOR DESIGNER/CONTRACTOR RATIFICATION/APPROVAL</t>
  </si>
  <si>
    <t>REQUEST FOR INCREASE IN CAPITAL PROJECT AUTHORIZATION</t>
  </si>
  <si>
    <t>DEBT/BOND ISSUANCE APPROVAL</t>
  </si>
  <si>
    <t>PROJECT COMPLETE</t>
  </si>
  <si>
    <t>GENERAL INFORMATION</t>
  </si>
  <si>
    <t>Project</t>
  </si>
  <si>
    <t>Non-App Project</t>
  </si>
  <si>
    <t>Approp. Project</t>
  </si>
  <si>
    <t>Estimate/    Budget</t>
  </si>
  <si>
    <t>Funding     Source (s)</t>
  </si>
  <si>
    <t>Schedule</t>
  </si>
  <si>
    <t>Date Approved by BOT FPPC</t>
  </si>
  <si>
    <t>Dated Approved by Full Board</t>
  </si>
  <si>
    <t>Budget Approved/   Reported</t>
  </si>
  <si>
    <t>OC25 Completed but not submitted to SCO</t>
  </si>
  <si>
    <t>OC25 Sent to SCO</t>
  </si>
  <si>
    <t>OC25 Approved from SCO</t>
  </si>
  <si>
    <t>Approved OC25 Amount</t>
  </si>
  <si>
    <t>Sent to GA</t>
  </si>
  <si>
    <t>CI-1</t>
  </si>
  <si>
    <t>GA to (Gov Ops) BOG</t>
  </si>
  <si>
    <t>Legislature (BOG Approval)</t>
  </si>
  <si>
    <t>COS</t>
  </si>
  <si>
    <t>Interscope Date</t>
  </si>
  <si>
    <t>Interscope Amount</t>
  </si>
  <si>
    <t>Code/Item</t>
  </si>
  <si>
    <t>Scope</t>
  </si>
  <si>
    <t>P6 Schedule</t>
  </si>
  <si>
    <t>Cash    Flow</t>
  </si>
  <si>
    <t>Budget (Archibus)</t>
  </si>
  <si>
    <t>Date</t>
  </si>
  <si>
    <t>Date Designer/Consultant Approved/Ratified by  BOT FPPC</t>
  </si>
  <si>
    <t>Date Designer/Consultant Approved/Ratified by Full Board</t>
  </si>
  <si>
    <t>Date Contractor Approved/Ratified by  BOT FPPC</t>
  </si>
  <si>
    <t>Date Contractor Approved/Ratified by Full Board</t>
  </si>
  <si>
    <t>Budget Approved</t>
  </si>
  <si>
    <t>Date Approved by BOT FPPC/Full Board</t>
  </si>
  <si>
    <t>After Action Review (AAR)</t>
  </si>
  <si>
    <t>Notes</t>
  </si>
  <si>
    <t>ADA Initiative - North Library Lane</t>
  </si>
  <si>
    <t>X</t>
  </si>
  <si>
    <t>Institutional</t>
  </si>
  <si>
    <t>√</t>
  </si>
  <si>
    <t>41426 - 307</t>
  </si>
  <si>
    <t>Handed off to Design Services</t>
  </si>
  <si>
    <t>Miltimore-Wallis Roof Replacement</t>
  </si>
  <si>
    <r>
      <t xml:space="preserve">$400,000 </t>
    </r>
    <r>
      <rPr>
        <sz val="9"/>
        <color theme="1"/>
        <rFont val="Calibri"/>
        <family val="2"/>
        <scheme val="minor"/>
      </rPr>
      <t>$450,000</t>
    </r>
  </si>
  <si>
    <t>Athletic Foundation</t>
  </si>
  <si>
    <t>Design: 7/8/2018; Const.: 9/2/2018-11/15/2018</t>
  </si>
  <si>
    <t>41726-308</t>
  </si>
  <si>
    <t>Intercollegiate Swimming Renovation</t>
  </si>
  <si>
    <t>Student Fees</t>
  </si>
  <si>
    <t>Design: 7/15/2018; Const.: 5/1/2019 - 3/15/2020</t>
  </si>
  <si>
    <r>
      <rPr>
        <strike/>
        <sz val="9"/>
        <color theme="1"/>
        <rFont val="Calibri"/>
        <family val="2"/>
        <scheme val="minor"/>
      </rPr>
      <t>3/22/2018</t>
    </r>
    <r>
      <rPr>
        <sz val="9"/>
        <color theme="1"/>
        <rFont val="Calibri"/>
        <family val="2"/>
        <scheme val="minor"/>
      </rPr>
      <t xml:space="preserve"> resubmitted 6/11/18</t>
    </r>
  </si>
  <si>
    <t>41726-307</t>
  </si>
  <si>
    <t>?</t>
  </si>
  <si>
    <t>Admissions  and Visitors Center</t>
  </si>
  <si>
    <t>Gift (Endowment); Submitted to GA for Non-appropriated on 1/8/2016; Infrastructure Development Fee 12/2017</t>
  </si>
  <si>
    <t>10/2/2015; Increase: Approved 12/2015 by email; ratified on at BOT 2/19/2016</t>
  </si>
  <si>
    <t>7000000; $8,000,000</t>
  </si>
  <si>
    <t>9/18/2015; Increase to $8,000,000: 1/2016; Increase to $8,500,000: 12/15/2017</t>
  </si>
  <si>
    <t>10/30/2015; 3/4/2016; 12/15/2017</t>
  </si>
  <si>
    <t>11/2/2015 ; 3/4/2016</t>
  </si>
  <si>
    <t>AP $700,000; 8,000,000</t>
  </si>
  <si>
    <t>41526-302</t>
  </si>
  <si>
    <t>N/A</t>
  </si>
  <si>
    <t>Arts and Humanities (Future)</t>
  </si>
  <si>
    <t>Atkins Air Handler (AHU)</t>
  </si>
  <si>
    <t>Carry Forward</t>
  </si>
  <si>
    <t>41726-303</t>
  </si>
  <si>
    <t>Atkins and Storrs Roof Replacement</t>
  </si>
  <si>
    <t>U  9/29/2010</t>
  </si>
  <si>
    <t>2010 6 yr R&amp;R Submitted 9/29/10</t>
  </si>
  <si>
    <t>Baseball Indoor Training Facility</t>
  </si>
  <si>
    <r>
      <rPr>
        <strike/>
        <sz val="9"/>
        <rFont val="Calibri"/>
        <family val="2"/>
        <scheme val="minor"/>
      </rPr>
      <t>850,000</t>
    </r>
    <r>
      <rPr>
        <sz val="9"/>
        <rFont val="Calibri"/>
        <family val="2"/>
        <scheme val="minor"/>
      </rPr>
      <t>; 1,100,000 approval rec'd 5/24/18</t>
    </r>
  </si>
  <si>
    <t>Athletic Foundation, Gifts</t>
  </si>
  <si>
    <r>
      <t xml:space="preserve">Design: </t>
    </r>
    <r>
      <rPr>
        <strike/>
        <sz val="9"/>
        <color theme="1"/>
        <rFont val="Calibri"/>
        <family val="2"/>
        <scheme val="minor"/>
      </rPr>
      <t>6/1/2017</t>
    </r>
    <r>
      <rPr>
        <sz val="9"/>
        <color theme="1"/>
        <rFont val="Calibri"/>
        <family val="2"/>
        <scheme val="minor"/>
      </rPr>
      <t xml:space="preserve"> 9/8/2017; Const. </t>
    </r>
    <r>
      <rPr>
        <strike/>
        <sz val="9"/>
        <color theme="1"/>
        <rFont val="Calibri"/>
        <family val="2"/>
        <scheme val="minor"/>
      </rPr>
      <t>12/1/2017 - 4/30/2017</t>
    </r>
    <r>
      <rPr>
        <sz val="9"/>
        <color theme="1"/>
        <rFont val="Calibri"/>
        <family val="2"/>
        <scheme val="minor"/>
      </rPr>
      <t xml:space="preserve"> 3/29/2018 - 8/25/2018</t>
    </r>
  </si>
  <si>
    <r>
      <rPr>
        <strike/>
        <sz val="9"/>
        <color rgb="FF777777"/>
        <rFont val="Calibri"/>
        <family val="2"/>
        <scheme val="minor"/>
      </rPr>
      <t>1/30/2018</t>
    </r>
    <r>
      <rPr>
        <sz val="9"/>
        <color rgb="FF777777"/>
        <rFont val="Calibri"/>
        <family val="2"/>
        <scheme val="minor"/>
      </rPr>
      <t xml:space="preserve"> 3/22/2018</t>
    </r>
  </si>
  <si>
    <r>
      <rPr>
        <strike/>
        <sz val="9"/>
        <color rgb="FF777777"/>
        <rFont val="Calibri"/>
        <family val="2"/>
        <scheme val="minor"/>
      </rPr>
      <t xml:space="preserve">$850,000; </t>
    </r>
    <r>
      <rPr>
        <sz val="9"/>
        <color rgb="FF777777"/>
        <rFont val="Calibri"/>
        <family val="2"/>
        <scheme val="minor"/>
      </rPr>
      <t>$1,100,000</t>
    </r>
  </si>
  <si>
    <t>3/21/2017; 03/22/2018</t>
  </si>
  <si>
    <t>√√</t>
  </si>
  <si>
    <t>41626-309</t>
  </si>
  <si>
    <r>
      <t xml:space="preserve">increase requested </t>
    </r>
    <r>
      <rPr>
        <strike/>
        <sz val="9"/>
        <color theme="1"/>
        <rFont val="Calibri"/>
        <family val="2"/>
        <scheme val="minor"/>
      </rPr>
      <t>01/30/2018</t>
    </r>
    <r>
      <rPr>
        <sz val="9"/>
        <color theme="1"/>
        <rFont val="Calibri"/>
        <family val="2"/>
        <scheme val="minor"/>
      </rPr>
      <t xml:space="preserve"> 3/22/2018</t>
    </r>
  </si>
  <si>
    <t>Belk Plaza Revitalization</t>
  </si>
  <si>
    <r>
      <rPr>
        <strike/>
        <sz val="9"/>
        <color rgb="FF777777"/>
        <rFont val="Calibri"/>
        <family val="2"/>
        <scheme val="minor"/>
      </rPr>
      <t xml:space="preserve">3000000; </t>
    </r>
    <r>
      <rPr>
        <sz val="9"/>
        <color rgb="FF777777"/>
        <rFont val="Calibri"/>
        <family val="2"/>
        <scheme val="minor"/>
      </rPr>
      <t>1,500,000</t>
    </r>
  </si>
  <si>
    <t xml:space="preserve">Carry Forward, </t>
  </si>
  <si>
    <t>Design: 7/1/2016; Const: 9/2017 - 1/2018</t>
  </si>
  <si>
    <t>41526-307</t>
  </si>
  <si>
    <t>N/A Report only 10/6/2016</t>
  </si>
  <si>
    <r>
      <rPr>
        <strike/>
        <sz val="9"/>
        <rFont val="Calibri"/>
        <family val="2"/>
        <scheme val="minor"/>
      </rPr>
      <t>6000000;</t>
    </r>
    <r>
      <rPr>
        <sz val="9"/>
        <rFont val="Calibri"/>
        <family val="2"/>
        <scheme val="minor"/>
      </rPr>
      <t xml:space="preserve"> $11,500,000</t>
    </r>
  </si>
  <si>
    <t>Institutional Funds</t>
  </si>
  <si>
    <r>
      <rPr>
        <strike/>
        <sz val="9"/>
        <rFont val="Calibri"/>
        <family val="2"/>
        <scheme val="minor"/>
      </rPr>
      <t>3/22/2018</t>
    </r>
    <r>
      <rPr>
        <sz val="9"/>
        <rFont val="Calibri"/>
        <family val="2"/>
        <scheme val="minor"/>
      </rPr>
      <t xml:space="preserve"> resubmitted 6/8/18</t>
    </r>
  </si>
  <si>
    <r>
      <rPr>
        <strike/>
        <sz val="9"/>
        <rFont val="Calibri"/>
        <family val="2"/>
        <scheme val="minor"/>
      </rPr>
      <t>12/?/2021</t>
    </r>
    <r>
      <rPr>
        <sz val="9"/>
        <rFont val="Calibri"/>
        <family val="2"/>
        <scheme val="minor"/>
      </rPr>
      <t xml:space="preserve"> 3/22/2018</t>
    </r>
  </si>
  <si>
    <r>
      <rPr>
        <strike/>
        <sz val="9"/>
        <rFont val="Calibri"/>
        <family val="2"/>
        <scheme val="minor"/>
      </rPr>
      <t>1/?/2022</t>
    </r>
    <r>
      <rPr>
        <sz val="9"/>
        <rFont val="Calibri"/>
        <family val="2"/>
        <scheme val="minor"/>
      </rPr>
      <t xml:space="preserve"> 5/24/2018</t>
    </r>
  </si>
  <si>
    <t>41726-306</t>
  </si>
  <si>
    <t>Burson Building Modernization &amp; Expansion (Cancel if new Science bldg. approved)</t>
  </si>
  <si>
    <r>
      <t xml:space="preserve">10/1/2010                         </t>
    </r>
    <r>
      <rPr>
        <strike/>
        <sz val="9"/>
        <color theme="1"/>
        <rFont val="Calibri"/>
        <family val="2"/>
        <scheme val="minor"/>
      </rPr>
      <t>11/3/2008</t>
    </r>
  </si>
  <si>
    <r>
      <t xml:space="preserve">10/28/2010                </t>
    </r>
    <r>
      <rPr>
        <strike/>
        <sz val="9"/>
        <color theme="1"/>
        <rFont val="Calibri"/>
        <family val="2"/>
        <scheme val="minor"/>
      </rPr>
      <t>11/6/2008</t>
    </r>
  </si>
  <si>
    <r>
      <t xml:space="preserve">$76,000,000             </t>
    </r>
    <r>
      <rPr>
        <strike/>
        <sz val="9"/>
        <color theme="1"/>
        <rFont val="Calibri"/>
        <family val="2"/>
        <scheme val="minor"/>
      </rPr>
      <t>$67,600,000</t>
    </r>
  </si>
  <si>
    <r>
      <t xml:space="preserve">6 yr Approp Submittal 9/15/10 / </t>
    </r>
    <r>
      <rPr>
        <sz val="9"/>
        <color rgb="FFC00000"/>
        <rFont val="Calibri"/>
        <family val="2"/>
        <scheme val="minor"/>
      </rPr>
      <t xml:space="preserve">CCD 6/17; moved to CID - not needed due to new science bldg.                                 </t>
    </r>
  </si>
  <si>
    <t>Cafeteria Activites Building</t>
  </si>
  <si>
    <t>Campus-wide Amenities Upgrade</t>
  </si>
  <si>
    <t>Campus-wide Code Corrections</t>
  </si>
  <si>
    <t>Campus-wide Door Replacement</t>
  </si>
  <si>
    <t>Campus-wide Elevator Repairs/Replace</t>
  </si>
  <si>
    <t>Campus-wide Elevator Upgrades</t>
  </si>
  <si>
    <t>Campus-wide HVAC Improvements</t>
  </si>
  <si>
    <t>RR11 &amp; RR12</t>
  </si>
  <si>
    <t>Campus-wide Infrastructure</t>
  </si>
  <si>
    <t>Campus Infrastructure Renewal DUPLICATE - REMOVE/SHERRY</t>
  </si>
  <si>
    <t>CFWD 13</t>
  </si>
  <si>
    <t>3/2014</t>
  </si>
  <si>
    <t>4/2014</t>
  </si>
  <si>
    <t>41326-309</t>
  </si>
  <si>
    <t>Duplicate project - Delete</t>
  </si>
  <si>
    <r>
      <t xml:space="preserve">Cameron Chemistry Lab - </t>
    </r>
    <r>
      <rPr>
        <sz val="9"/>
        <color rgb="FFFF0000"/>
        <rFont val="Calibri"/>
        <family val="2"/>
        <scheme val="minor"/>
      </rPr>
      <t>Cancelled as of March 28, 2016</t>
    </r>
  </si>
  <si>
    <t xml:space="preserve">Non General </t>
  </si>
  <si>
    <t>CANCELLED as of March 28, 2016</t>
  </si>
  <si>
    <t>Campus Circulation Improvements (Light Rail Complimentary Projects)</t>
  </si>
  <si>
    <r>
      <rPr>
        <strike/>
        <sz val="9"/>
        <color theme="1"/>
        <rFont val="Calibri"/>
        <family val="2"/>
        <scheme val="minor"/>
      </rPr>
      <t xml:space="preserve">1000000; </t>
    </r>
    <r>
      <rPr>
        <sz val="9"/>
        <color theme="1"/>
        <rFont val="Calibri"/>
        <family val="2"/>
        <scheme val="minor"/>
      </rPr>
      <t>$1,400,000 approval rec'd 5/24/18</t>
    </r>
  </si>
  <si>
    <t>Excess CID Debt Fee F &amp; A (Facilities &amp; Administrative Receipts)</t>
  </si>
  <si>
    <r>
      <t xml:space="preserve">Design: 6/13/2016; Constr.: </t>
    </r>
    <r>
      <rPr>
        <strike/>
        <sz val="9"/>
        <color theme="1"/>
        <rFont val="Calibri"/>
        <family val="2"/>
        <scheme val="minor"/>
      </rPr>
      <t>Mar.</t>
    </r>
    <r>
      <rPr>
        <sz val="9"/>
        <color theme="1"/>
        <rFont val="Calibri"/>
        <family val="2"/>
        <scheme val="minor"/>
      </rPr>
      <t xml:space="preserve"> 8/30/2017 - </t>
    </r>
    <r>
      <rPr>
        <strike/>
        <sz val="9"/>
        <color theme="1"/>
        <rFont val="Calibri"/>
        <family val="2"/>
        <scheme val="minor"/>
      </rPr>
      <t xml:space="preserve">Jun 2017 </t>
    </r>
    <r>
      <rPr>
        <sz val="9"/>
        <color theme="1"/>
        <rFont val="Calibri"/>
        <family val="2"/>
        <scheme val="minor"/>
      </rPr>
      <t>12/15/2018</t>
    </r>
  </si>
  <si>
    <r>
      <rPr>
        <strike/>
        <sz val="9"/>
        <rFont val="Calibri"/>
        <family val="2"/>
        <scheme val="minor"/>
      </rPr>
      <t xml:space="preserve">1/22/2016 </t>
    </r>
    <r>
      <rPr>
        <sz val="9"/>
        <rFont val="Calibri"/>
        <family val="2"/>
        <scheme val="minor"/>
      </rPr>
      <t>3/22/2018</t>
    </r>
  </si>
  <si>
    <t>41526-310</t>
  </si>
  <si>
    <t>Campus Infrastructure Renewal - Phase 2 (see notes)</t>
  </si>
  <si>
    <t>Design: 7/2017; Const. 3/2018</t>
  </si>
  <si>
    <t>May not be needed (see note)</t>
  </si>
  <si>
    <t>Per Tom Sparks, this project will not be needed due to the Science/RUP. However, keep it on the list in case Science/RUP has scope reduction.</t>
  </si>
  <si>
    <t>Campus-wide Generator Upgrades</t>
  </si>
  <si>
    <t>Design: Jan. 2015; Const.: June 2016 - 10/2016</t>
  </si>
  <si>
    <t>NA</t>
  </si>
  <si>
    <t>1/10/2014</t>
  </si>
  <si>
    <t>$1.2 M</t>
  </si>
  <si>
    <t>41326/306</t>
  </si>
  <si>
    <t>Shops are completing project/Sherry Update</t>
  </si>
  <si>
    <t>Campus-wide PACE Initiative Energy Project HVAC System analysis &amp; energy savings</t>
  </si>
  <si>
    <t>Campus-wide Repair Walls &amp; Foundations</t>
  </si>
  <si>
    <t>U 10/27/2010</t>
  </si>
  <si>
    <t>Campus-wide Retro Commissioning</t>
  </si>
  <si>
    <t>Campus-wide Storm Drainage Upgrade</t>
  </si>
  <si>
    <t>Campus -wide Storm Water (Davis Lake)</t>
  </si>
  <si>
    <r>
      <rPr>
        <sz val="9"/>
        <color rgb="FFFF0000"/>
        <rFont val="Calibri"/>
        <family val="2"/>
        <scheme val="minor"/>
      </rPr>
      <t xml:space="preserve">$700,000, </t>
    </r>
    <r>
      <rPr>
        <sz val="9"/>
        <color theme="1"/>
        <rFont val="Calibri"/>
        <family val="2"/>
        <scheme val="minor"/>
      </rPr>
      <t xml:space="preserve">$450,000 </t>
    </r>
    <r>
      <rPr>
        <strike/>
        <sz val="9"/>
        <color theme="1"/>
        <rFont val="Calibri"/>
        <family val="2"/>
        <scheme val="minor"/>
      </rPr>
      <t>312000</t>
    </r>
  </si>
  <si>
    <t>Design 11/1/14; Const.: 5/2017 - 8/2017</t>
  </si>
  <si>
    <r>
      <t xml:space="preserve"> 4/20/2017;</t>
    </r>
    <r>
      <rPr>
        <sz val="9"/>
        <color rgb="FFFF0000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10/2/2014</t>
    </r>
  </si>
  <si>
    <r>
      <rPr>
        <sz val="9"/>
        <rFont val="Calibri"/>
        <family val="2"/>
        <scheme val="minor"/>
      </rPr>
      <t>4/20/2017</t>
    </r>
    <r>
      <rPr>
        <sz val="9"/>
        <color rgb="FFFF0000"/>
        <rFont val="Calibri"/>
        <family val="2"/>
        <scheme val="minor"/>
      </rPr>
      <t xml:space="preserve">; </t>
    </r>
    <r>
      <rPr>
        <sz val="9"/>
        <color theme="1"/>
        <rFont val="Calibri"/>
        <family val="2"/>
        <scheme val="minor"/>
      </rPr>
      <t xml:space="preserve">  10/2/2014</t>
    </r>
  </si>
  <si>
    <r>
      <rPr>
        <sz val="9"/>
        <rFont val="Calibri"/>
        <family val="2"/>
        <scheme val="minor"/>
      </rPr>
      <t xml:space="preserve"> $700,000</t>
    </r>
    <r>
      <rPr>
        <sz val="9"/>
        <color rgb="FFFF0000"/>
        <rFont val="Calibri"/>
        <family val="2"/>
        <scheme val="minor"/>
      </rPr>
      <t xml:space="preserve">; </t>
    </r>
    <r>
      <rPr>
        <sz val="9"/>
        <color theme="1"/>
        <rFont val="Calibri"/>
        <family val="2"/>
        <scheme val="minor"/>
      </rPr>
      <t>450000</t>
    </r>
  </si>
  <si>
    <r>
      <rPr>
        <sz val="9"/>
        <color rgb="FFFF0000"/>
        <rFont val="Calibri"/>
        <family val="2"/>
        <scheme val="minor"/>
      </rPr>
      <t xml:space="preserve">4/4/2017; </t>
    </r>
    <r>
      <rPr>
        <sz val="9"/>
        <rFont val="Calibri"/>
        <family val="2"/>
        <scheme val="minor"/>
      </rPr>
      <t>8/19/2014</t>
    </r>
  </si>
  <si>
    <t>41426-305</t>
  </si>
  <si>
    <t>Capital Contingency Reserve</t>
  </si>
  <si>
    <t>41626-304</t>
  </si>
  <si>
    <t>*Per John Fessler - only $750,000 needed.</t>
  </si>
  <si>
    <r>
      <rPr>
        <sz val="9"/>
        <color rgb="FFFF0000"/>
        <rFont val="Calibri"/>
        <family val="2"/>
        <scheme val="minor"/>
      </rPr>
      <t>CID I Project</t>
    </r>
    <r>
      <rPr>
        <sz val="9"/>
        <color theme="1"/>
        <rFont val="Calibri"/>
        <family val="2"/>
        <scheme val="minor"/>
      </rPr>
      <t xml:space="preserve"> - Campus Infrastructure Development</t>
    </r>
  </si>
  <si>
    <r>
      <t xml:space="preserve">$54,697,500; </t>
    </r>
    <r>
      <rPr>
        <strike/>
        <sz val="9"/>
        <color theme="1"/>
        <rFont val="Calibri"/>
        <family val="2"/>
        <scheme val="minor"/>
      </rPr>
      <t>49604253</t>
    </r>
  </si>
  <si>
    <t>CID1</t>
  </si>
  <si>
    <t>4/2016 - Report only; 12/8/2011</t>
  </si>
  <si>
    <r>
      <t xml:space="preserve">$54,697,500 </t>
    </r>
    <r>
      <rPr>
        <strike/>
        <sz val="9"/>
        <color theme="1"/>
        <rFont val="Calibri"/>
        <family val="2"/>
        <scheme val="minor"/>
      </rPr>
      <t>49500000</t>
    </r>
  </si>
  <si>
    <r>
      <t xml:space="preserve"> $54,697,500 </t>
    </r>
    <r>
      <rPr>
        <strike/>
        <sz val="9"/>
        <color theme="1"/>
        <rFont val="Calibri"/>
        <family val="2"/>
        <scheme val="minor"/>
      </rPr>
      <t>49500000</t>
    </r>
  </si>
  <si>
    <t>41226/301</t>
  </si>
  <si>
    <t>2011 Non App Submittal to GA 11/29/11</t>
  </si>
  <si>
    <r>
      <rPr>
        <sz val="9"/>
        <color rgb="FFFF0000"/>
        <rFont val="Calibri"/>
        <family val="2"/>
        <scheme val="minor"/>
      </rPr>
      <t>CID I Project A</t>
    </r>
    <r>
      <rPr>
        <sz val="9"/>
        <color theme="1"/>
        <rFont val="Calibri"/>
        <family val="2"/>
        <scheme val="minor"/>
      </rPr>
      <t xml:space="preserve"> - South Village Infrastructure and Loop Road</t>
    </r>
  </si>
  <si>
    <r>
      <t xml:space="preserve">N/A </t>
    </r>
    <r>
      <rPr>
        <strike/>
        <sz val="9"/>
        <color theme="1"/>
        <rFont val="Calibri"/>
        <family val="2"/>
        <scheme val="minor"/>
      </rPr>
      <t>6213000</t>
    </r>
  </si>
  <si>
    <t xml:space="preserve"> √</t>
  </si>
  <si>
    <r>
      <rPr>
        <sz val="9"/>
        <color rgb="FFFF0000"/>
        <rFont val="Calibri"/>
        <family val="2"/>
        <scheme val="minor"/>
      </rPr>
      <t xml:space="preserve">CID I Project B </t>
    </r>
    <r>
      <rPr>
        <sz val="9"/>
        <color theme="1"/>
        <rFont val="Calibri"/>
        <family val="2"/>
        <scheme val="minor"/>
      </rPr>
      <t>- South Village Regional Utility Plant (RUP 4)</t>
    </r>
  </si>
  <si>
    <r>
      <t xml:space="preserve">N/A </t>
    </r>
    <r>
      <rPr>
        <strike/>
        <sz val="9"/>
        <color theme="1"/>
        <rFont val="Calibri"/>
        <family val="2"/>
        <scheme val="minor"/>
      </rPr>
      <t>7025000</t>
    </r>
  </si>
  <si>
    <r>
      <rPr>
        <sz val="9"/>
        <color rgb="FFFF0000"/>
        <rFont val="Calibri"/>
        <family val="2"/>
        <scheme val="minor"/>
      </rPr>
      <t>CID I Project C</t>
    </r>
    <r>
      <rPr>
        <sz val="9"/>
        <color theme="1"/>
        <rFont val="Calibri"/>
        <family val="2"/>
        <scheme val="minor"/>
      </rPr>
      <t xml:space="preserve"> - Belk Gym - </t>
    </r>
  </si>
  <si>
    <r>
      <t xml:space="preserve">$17,456,000 </t>
    </r>
    <r>
      <rPr>
        <strike/>
        <sz val="9"/>
        <color theme="1"/>
        <rFont val="Calibri"/>
        <family val="2"/>
        <scheme val="minor"/>
      </rPr>
      <t>16600000</t>
    </r>
  </si>
  <si>
    <r>
      <rPr>
        <sz val="9"/>
        <color rgb="FFFF0000"/>
        <rFont val="Calibri"/>
        <family val="2"/>
        <scheme val="minor"/>
      </rPr>
      <t>CID I Project D</t>
    </r>
    <r>
      <rPr>
        <sz val="9"/>
        <color theme="1"/>
        <rFont val="Calibri"/>
        <family val="2"/>
        <scheme val="minor"/>
      </rPr>
      <t xml:space="preserve"> - Campus -wide Wi-Fi/Cellular -  Connectivity Improvements - </t>
    </r>
  </si>
  <si>
    <r>
      <rPr>
        <sz val="9"/>
        <color theme="1"/>
        <rFont val="Calibri"/>
        <family val="2"/>
        <scheme val="minor"/>
      </rPr>
      <t xml:space="preserve"> N/A</t>
    </r>
    <r>
      <rPr>
        <strike/>
        <sz val="9"/>
        <color theme="1"/>
        <rFont val="Calibri"/>
        <family val="2"/>
        <scheme val="minor"/>
      </rPr>
      <t xml:space="preserve"> 3000000</t>
    </r>
  </si>
  <si>
    <r>
      <rPr>
        <sz val="9"/>
        <color rgb="FFFF0000"/>
        <rFont val="Calibri"/>
        <family val="2"/>
        <scheme val="minor"/>
      </rPr>
      <t xml:space="preserve">CID I Project </t>
    </r>
    <r>
      <rPr>
        <sz val="9"/>
        <color theme="1"/>
        <rFont val="Calibri"/>
        <family val="2"/>
        <scheme val="minor"/>
      </rPr>
      <t xml:space="preserve"> - High Voltage &amp; HVAC Misc System Renewal</t>
    </r>
  </si>
  <si>
    <r>
      <t xml:space="preserve">$4,375,000 </t>
    </r>
    <r>
      <rPr>
        <strike/>
        <sz val="9"/>
        <color theme="1"/>
        <rFont val="Calibri"/>
        <family val="2"/>
        <scheme val="minor"/>
      </rPr>
      <t>4225000</t>
    </r>
  </si>
  <si>
    <t>these are all Tom Sparks and will not have P6 or Archibus/Sherry Update</t>
  </si>
  <si>
    <r>
      <rPr>
        <sz val="9"/>
        <color rgb="FFFF0000"/>
        <rFont val="Calibri"/>
        <family val="2"/>
        <scheme val="minor"/>
      </rPr>
      <t>CID I Project F</t>
    </r>
    <r>
      <rPr>
        <sz val="9"/>
        <color theme="1"/>
        <rFont val="Calibri"/>
        <family val="2"/>
        <scheme val="minor"/>
      </rPr>
      <t xml:space="preserve"> - Kennedy Student Collaborative classroom Space and Renovation Completion -COMPLETED</t>
    </r>
  </si>
  <si>
    <r>
      <rPr>
        <sz val="9"/>
        <color rgb="FFFF0000"/>
        <rFont val="Calibri"/>
        <family val="2"/>
        <scheme val="minor"/>
      </rPr>
      <t>CID I Project G</t>
    </r>
    <r>
      <rPr>
        <sz val="9"/>
        <color theme="1"/>
        <rFont val="Calibri"/>
        <family val="2"/>
        <scheme val="minor"/>
      </rPr>
      <t xml:space="preserve"> - Campus Road Improvements</t>
    </r>
  </si>
  <si>
    <r>
      <rPr>
        <sz val="9"/>
        <color rgb="FFFF0000"/>
        <rFont val="Calibri"/>
        <family val="2"/>
        <scheme val="minor"/>
      </rPr>
      <t>CID I Project H</t>
    </r>
    <r>
      <rPr>
        <sz val="9"/>
        <color theme="1"/>
        <rFont val="Calibri"/>
        <family val="2"/>
        <scheme val="minor"/>
      </rPr>
      <t xml:space="preserve"> - South Village DFAC Bridge </t>
    </r>
    <r>
      <rPr>
        <strike/>
        <sz val="9"/>
        <color theme="1"/>
        <rFont val="Calibri"/>
        <family val="2"/>
        <scheme val="minor"/>
      </rPr>
      <t xml:space="preserve"> Dining Facility Bridge 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theme="3"/>
        <rFont val="Calibri"/>
        <family val="2"/>
        <scheme val="minor"/>
      </rPr>
      <t>COMPLETE</t>
    </r>
  </si>
  <si>
    <r>
      <t xml:space="preserve">CID I Project I </t>
    </r>
    <r>
      <rPr>
        <sz val="9"/>
        <rFont val="Calibri"/>
        <family val="2"/>
        <scheme val="minor"/>
      </rPr>
      <t xml:space="preserve">- </t>
    </r>
    <r>
      <rPr>
        <strike/>
        <sz val="9"/>
        <rFont val="Calibri"/>
        <family val="2"/>
        <scheme val="minor"/>
      </rPr>
      <t xml:space="preserve">Barnard Roof Replacement </t>
    </r>
    <r>
      <rPr>
        <sz val="9"/>
        <rFont val="Calibri"/>
        <family val="2"/>
        <scheme val="minor"/>
      </rPr>
      <t>Campus Wide Roof Replacement Phase 1 -</t>
    </r>
  </si>
  <si>
    <r>
      <t xml:space="preserve">$88,045 </t>
    </r>
    <r>
      <rPr>
        <strike/>
        <sz val="9"/>
        <color theme="1"/>
        <rFont val="Calibri"/>
        <family val="2"/>
        <scheme val="minor"/>
      </rPr>
      <t>1500000</t>
    </r>
  </si>
  <si>
    <r>
      <rPr>
        <sz val="9"/>
        <color rgb="FFFF0000"/>
        <rFont val="Calibri"/>
        <family val="2"/>
        <scheme val="minor"/>
      </rPr>
      <t xml:space="preserve">CID I Project </t>
    </r>
    <r>
      <rPr>
        <sz val="9"/>
        <color theme="1"/>
        <rFont val="Calibri"/>
        <family val="2"/>
        <scheme val="minor"/>
      </rPr>
      <t xml:space="preserve"> - Elevator Upgrades (moved from CID 2 in Jan 2016)</t>
    </r>
  </si>
  <si>
    <t>CID 2B</t>
  </si>
  <si>
    <t>Const: 1/16 - 2/17</t>
  </si>
  <si>
    <r>
      <t>CID 1-</t>
    </r>
    <r>
      <rPr>
        <sz val="9"/>
        <rFont val="Calibri"/>
        <family val="2"/>
        <scheme val="minor"/>
      </rPr>
      <t>Street Lighting Upgrade for Efficiency - Moved to Utility fund and not CID 1</t>
    </r>
  </si>
  <si>
    <r>
      <rPr>
        <sz val="9"/>
        <color rgb="FFFF0000"/>
        <rFont val="Calibri"/>
        <family val="2"/>
        <scheme val="minor"/>
      </rPr>
      <t>CID II Project</t>
    </r>
    <r>
      <rPr>
        <sz val="9"/>
        <color theme="1"/>
        <rFont val="Calibri"/>
        <family val="2"/>
        <scheme val="minor"/>
      </rPr>
      <t xml:space="preserve"> - Campus Infrastructure Development</t>
    </r>
  </si>
  <si>
    <r>
      <t>$60,330,335.38</t>
    </r>
    <r>
      <rPr>
        <strike/>
        <sz val="9"/>
        <color theme="1"/>
        <rFont val="Calibri"/>
        <family val="2"/>
        <scheme val="minor"/>
      </rPr>
      <t xml:space="preserve"> $50,830,000;
$44,185,000 $46 M $31 M</t>
    </r>
  </si>
  <si>
    <t>CID2</t>
  </si>
  <si>
    <r>
      <rPr>
        <sz val="9"/>
        <color rgb="FFFF0000"/>
        <rFont val="Calibri"/>
        <family val="2"/>
        <scheme val="minor"/>
      </rPr>
      <t>February 9, 2016</t>
    </r>
    <r>
      <rPr>
        <strike/>
        <sz val="9"/>
        <rFont val="Calibri"/>
        <family val="2"/>
        <scheme val="minor"/>
      </rPr>
      <t xml:space="preserve"> 4/2016 Report only; 
5/23/2013</t>
    </r>
  </si>
  <si>
    <r>
      <rPr>
        <sz val="9"/>
        <color rgb="FFFF0000"/>
        <rFont val="Calibri"/>
        <family val="2"/>
        <scheme val="minor"/>
      </rPr>
      <t>$52,980,000(increase for 2.15 City/NCDOT contribution for John Kirk.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$50,830,000;</t>
    </r>
    <r>
      <rPr>
        <sz val="9"/>
        <color theme="1"/>
        <rFont val="Calibri"/>
        <family val="2"/>
        <scheme val="minor"/>
      </rPr>
      <t xml:space="preserve">
</t>
    </r>
    <r>
      <rPr>
        <strike/>
        <sz val="9"/>
        <color theme="1"/>
        <rFont val="Calibri"/>
        <family val="2"/>
        <scheme val="minor"/>
      </rPr>
      <t xml:space="preserve"> $35 M</t>
    </r>
  </si>
  <si>
    <r>
      <t>5/21/14</t>
    </r>
    <r>
      <rPr>
        <strike/>
        <sz val="9"/>
        <color theme="1"/>
        <rFont val="Calibri"/>
        <family val="2"/>
        <scheme val="minor"/>
      </rPr>
      <t xml:space="preserve"> 5/13/14</t>
    </r>
  </si>
  <si>
    <r>
      <rPr>
        <sz val="9"/>
        <color rgb="FFFF0000"/>
        <rFont val="Calibri"/>
        <family val="2"/>
        <scheme val="minor"/>
      </rPr>
      <t xml:space="preserve">On hold per Phil's email 1/13/2017 </t>
    </r>
    <r>
      <rPr>
        <strike/>
        <sz val="9"/>
        <rFont val="Calibri"/>
        <family val="2"/>
        <scheme val="minor"/>
      </rPr>
      <t>DENIED: 10/21/2016 (SC submitted increase to compensate for East Village Traffic - City contribution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1/15/2014</t>
    </r>
  </si>
  <si>
    <t xml:space="preserve"> 1/15/2014</t>
  </si>
  <si>
    <r>
      <rPr>
        <sz val="9"/>
        <color rgb="FFFF0000"/>
        <rFont val="Calibri"/>
        <family val="2"/>
        <scheme val="minor"/>
      </rPr>
      <t>On Hold: $52,980,000 (added $2,150,000);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$50,830,000;</t>
    </r>
    <r>
      <rPr>
        <sz val="9"/>
        <color theme="1"/>
        <rFont val="Calibri"/>
        <family val="2"/>
        <scheme val="minor"/>
      </rPr>
      <t xml:space="preserve">
</t>
    </r>
    <r>
      <rPr>
        <strike/>
        <sz val="9"/>
        <color theme="1"/>
        <rFont val="Calibri"/>
        <family val="2"/>
        <scheme val="minor"/>
      </rPr>
      <t>4599155</t>
    </r>
  </si>
  <si>
    <t>AP 41326/307</t>
  </si>
  <si>
    <t>Estimated at approximately $17.5  M/$35 M</t>
  </si>
  <si>
    <r>
      <rPr>
        <sz val="9"/>
        <color rgb="FFFF0000"/>
        <rFont val="Calibri"/>
        <family val="2"/>
        <scheme val="minor"/>
      </rPr>
      <t xml:space="preserve">CID II Project A </t>
    </r>
    <r>
      <rPr>
        <sz val="9"/>
        <color theme="1"/>
        <rFont val="Calibri"/>
        <family val="2"/>
        <scheme val="minor"/>
      </rPr>
      <t xml:space="preserve">-Colvard Remaining Projects - </t>
    </r>
    <r>
      <rPr>
        <sz val="9"/>
        <color theme="4"/>
        <rFont val="Calibri"/>
        <family val="2"/>
        <scheme val="minor"/>
      </rPr>
      <t>moved out of CID</t>
    </r>
  </si>
  <si>
    <r>
      <rPr>
        <strike/>
        <sz val="9"/>
        <color theme="1"/>
        <rFont val="Calibri"/>
        <family val="2"/>
        <scheme val="minor"/>
      </rPr>
      <t>CFWD 13, 14</t>
    </r>
    <r>
      <rPr>
        <sz val="9"/>
        <color theme="1"/>
        <rFont val="Calibri"/>
        <family val="2"/>
        <scheme val="minor"/>
      </rPr>
      <t>, CID 2A, 2B</t>
    </r>
  </si>
  <si>
    <t>Moved out of CID into own project</t>
  </si>
  <si>
    <r>
      <rPr>
        <sz val="9"/>
        <color rgb="FFFF0000"/>
        <rFont val="Calibri"/>
        <family val="2"/>
        <scheme val="minor"/>
      </rPr>
      <t xml:space="preserve">CID 1 Project </t>
    </r>
    <r>
      <rPr>
        <sz val="9"/>
        <color theme="1"/>
        <rFont val="Calibri"/>
        <family val="2"/>
        <scheme val="minor"/>
      </rPr>
      <t>- Hauser Alumni Pavilion Sewer</t>
    </r>
  </si>
  <si>
    <t>CID 1</t>
  </si>
  <si>
    <t>Const.: 7/2016- 9/2016</t>
  </si>
  <si>
    <r>
      <rPr>
        <sz val="9"/>
        <color rgb="FFFF0000"/>
        <rFont val="Calibri"/>
        <family val="2"/>
        <scheme val="minor"/>
      </rPr>
      <t xml:space="preserve">CID II Project </t>
    </r>
    <r>
      <rPr>
        <sz val="9"/>
        <color theme="1"/>
        <rFont val="Calibri"/>
        <family val="2"/>
        <scheme val="minor"/>
      </rPr>
      <t xml:space="preserve"> - East Village Infrastructure, PH 1 &amp; 2 - combined with  3 &amp; 4 (City contribution added to Interscope on 10/21/2016 - $2,150,000</t>
    </r>
  </si>
  <si>
    <t>CID 2A</t>
  </si>
  <si>
    <r>
      <rPr>
        <sz val="9"/>
        <color rgb="FFFF0000"/>
        <rFont val="Calibri"/>
        <family val="2"/>
        <scheme val="minor"/>
      </rPr>
      <t xml:space="preserve">CID II Project </t>
    </r>
    <r>
      <rPr>
        <sz val="9"/>
        <color theme="1"/>
        <rFont val="Calibri"/>
        <family val="2"/>
        <scheme val="minor"/>
      </rPr>
      <t xml:space="preserve"> - Campus WiFi PH 2 (7 Bldg. Recabling)  </t>
    </r>
    <r>
      <rPr>
        <strike/>
        <sz val="9"/>
        <color theme="1"/>
        <rFont val="Calibri"/>
        <family val="2"/>
        <scheme val="minor"/>
      </rPr>
      <t>&amp; Network Cable</t>
    </r>
  </si>
  <si>
    <r>
      <t xml:space="preserve">3,416,148 </t>
    </r>
    <r>
      <rPr>
        <strike/>
        <sz val="9"/>
        <color rgb="FFFF0000"/>
        <rFont val="Calibri"/>
        <family val="2"/>
        <scheme val="minor"/>
      </rPr>
      <t>2,757,000 2,500,000 3000000</t>
    </r>
  </si>
  <si>
    <t>CID 2A/B</t>
  </si>
  <si>
    <t>Design: Complete; Const.: Current to 8/2017</t>
  </si>
  <si>
    <r>
      <rPr>
        <sz val="9"/>
        <color rgb="FFFF0000"/>
        <rFont val="Calibri"/>
        <family val="2"/>
        <scheme val="minor"/>
      </rPr>
      <t xml:space="preserve">CID II Project </t>
    </r>
    <r>
      <rPr>
        <sz val="9"/>
        <color theme="1"/>
        <rFont val="Calibri"/>
        <family val="2"/>
        <scheme val="minor"/>
      </rPr>
      <t xml:space="preserve">- Burson Renovation </t>
    </r>
  </si>
  <si>
    <r>
      <rPr>
        <strike/>
        <sz val="9"/>
        <color rgb="FFFF0000"/>
        <rFont val="Calibri"/>
        <family val="2"/>
        <scheme val="minor"/>
      </rPr>
      <t xml:space="preserve">16743000 $12,990,382 </t>
    </r>
    <r>
      <rPr>
        <sz val="9"/>
        <color rgb="FFFF0000"/>
        <rFont val="Calibri"/>
        <family val="2"/>
        <scheme val="minor"/>
      </rPr>
      <t>$13,233,382</t>
    </r>
  </si>
  <si>
    <t>CID2A/F&amp;A</t>
  </si>
  <si>
    <t>Design:1/13; Const.: 8/16 - 9/17</t>
  </si>
  <si>
    <t>Burson Building Modernization &amp; Expansion</t>
  </si>
  <si>
    <r>
      <t xml:space="preserve">6 yr Approp Submittal 9/15/10 / </t>
    </r>
    <r>
      <rPr>
        <sz val="9"/>
        <color rgb="FFC00000"/>
        <rFont val="Calibri"/>
        <family val="2"/>
        <scheme val="minor"/>
      </rPr>
      <t xml:space="preserve">CCD 6/17 ; Total has changed and moved to CID 2  due to new Science Bldg.                             </t>
    </r>
  </si>
  <si>
    <r>
      <rPr>
        <sz val="9"/>
        <color rgb="FFFF0000"/>
        <rFont val="Calibri"/>
        <family val="2"/>
        <scheme val="minor"/>
      </rPr>
      <t>CID II Project E</t>
    </r>
    <r>
      <rPr>
        <sz val="9"/>
        <color theme="1"/>
        <rFont val="Calibri"/>
        <family val="2"/>
        <scheme val="minor"/>
      </rPr>
      <t xml:space="preserve"> - Academic Complex Renovation </t>
    </r>
  </si>
  <si>
    <r>
      <rPr>
        <sz val="9"/>
        <color rgb="FFFF0000"/>
        <rFont val="Calibri"/>
        <family val="2"/>
        <scheme val="minor"/>
      </rPr>
      <t>CID II Project F</t>
    </r>
    <r>
      <rPr>
        <sz val="9"/>
        <color theme="1"/>
        <rFont val="Calibri"/>
        <family val="2"/>
        <scheme val="minor"/>
      </rPr>
      <t xml:space="preserve"> - East Village Utilities</t>
    </r>
  </si>
  <si>
    <t xml:space="preserve">CID 2B </t>
  </si>
  <si>
    <t>Const.: 10/2016 - 3/2017</t>
  </si>
  <si>
    <t>Combined with phase 1 &amp; 2/Sherry Update</t>
  </si>
  <si>
    <r>
      <rPr>
        <sz val="9"/>
        <color rgb="FFFF0000"/>
        <rFont val="Calibri"/>
        <family val="2"/>
        <scheme val="minor"/>
      </rPr>
      <t>CID II Project H</t>
    </r>
    <r>
      <rPr>
        <sz val="9"/>
        <color theme="1"/>
        <rFont val="Calibri"/>
        <family val="2"/>
        <scheme val="minor"/>
      </rPr>
      <t xml:space="preserve"> - Campus-wide Road Improvements phase 2 (this is now included in CID 1 </t>
    </r>
  </si>
  <si>
    <r>
      <t xml:space="preserve">Cone Plaza Repairs </t>
    </r>
    <r>
      <rPr>
        <sz val="9"/>
        <color theme="4"/>
        <rFont val="Calibri"/>
        <family val="2"/>
        <scheme val="minor"/>
      </rPr>
      <t>IN CONSTRUCTION</t>
    </r>
    <r>
      <rPr>
        <sz val="9"/>
        <color theme="1"/>
        <rFont val="Calibri"/>
        <family val="2"/>
        <scheme val="minor"/>
      </rPr>
      <t xml:space="preserve"> </t>
    </r>
  </si>
  <si>
    <r>
      <rPr>
        <sz val="9"/>
        <rFont val="Calibri"/>
        <family val="2"/>
        <scheme val="minor"/>
      </rPr>
      <t>5/10/2012</t>
    </r>
    <r>
      <rPr>
        <sz val="9"/>
        <color rgb="FF777777"/>
        <rFont val="Calibri"/>
        <family val="2"/>
        <scheme val="minor"/>
      </rPr>
      <t xml:space="preserve">                              </t>
    </r>
    <r>
      <rPr>
        <strike/>
        <sz val="9"/>
        <color rgb="FF777777"/>
        <rFont val="Calibri"/>
        <family val="2"/>
        <scheme val="minor"/>
      </rPr>
      <t>U  9/29/2010</t>
    </r>
  </si>
  <si>
    <r>
      <rPr>
        <sz val="9"/>
        <rFont val="Calibri"/>
        <family val="2"/>
        <scheme val="minor"/>
      </rPr>
      <t>$1,600,000</t>
    </r>
    <r>
      <rPr>
        <sz val="9"/>
        <color rgb="FF777777"/>
        <rFont val="Calibri"/>
        <family val="2"/>
        <scheme val="minor"/>
      </rPr>
      <t xml:space="preserve">                                         </t>
    </r>
    <r>
      <rPr>
        <strike/>
        <sz val="9"/>
        <color rgb="FF777777"/>
        <rFont val="Calibri"/>
        <family val="2"/>
        <scheme val="minor"/>
      </rPr>
      <t>$545,000</t>
    </r>
  </si>
  <si>
    <r>
      <t xml:space="preserve">1/8/14                              </t>
    </r>
    <r>
      <rPr>
        <strike/>
        <sz val="9"/>
        <rFont val="Calibri"/>
        <family val="2"/>
        <scheme val="minor"/>
      </rPr>
      <t>3/26/2012</t>
    </r>
  </si>
  <si>
    <r>
      <rPr>
        <sz val="9"/>
        <rFont val="Calibri"/>
        <family val="2"/>
        <scheme val="minor"/>
      </rPr>
      <t xml:space="preserve">1/8/14 </t>
    </r>
    <r>
      <rPr>
        <sz val="9"/>
        <color theme="1"/>
        <rFont val="Calibri"/>
        <family val="2"/>
        <scheme val="minor"/>
      </rPr>
      <t xml:space="preserve">    </t>
    </r>
    <r>
      <rPr>
        <strike/>
        <sz val="9"/>
        <color theme="1"/>
        <rFont val="Calibri"/>
        <family val="2"/>
        <scheme val="minor"/>
      </rPr>
      <t>4/24/2012</t>
    </r>
  </si>
  <si>
    <r>
      <rPr>
        <sz val="9"/>
        <rFont val="Calibri"/>
        <family val="2"/>
        <scheme val="minor"/>
      </rPr>
      <t>$2,254,880</t>
    </r>
    <r>
      <rPr>
        <sz val="9"/>
        <color theme="1"/>
        <rFont val="Calibri"/>
        <family val="2"/>
        <scheme val="minor"/>
      </rPr>
      <t xml:space="preserve">      </t>
    </r>
    <r>
      <rPr>
        <strike/>
        <sz val="9"/>
        <color theme="1"/>
        <rFont val="Calibri"/>
        <family val="2"/>
        <scheme val="minor"/>
      </rPr>
      <t>1,600,000</t>
    </r>
  </si>
  <si>
    <t>41126/307</t>
  </si>
  <si>
    <t>PJ emailed SCO ID#12-09714-01</t>
  </si>
  <si>
    <t>Colvard HVAC Upgrade &amp; RUP</t>
  </si>
  <si>
    <t>Colvard Building Modernization</t>
  </si>
  <si>
    <t>FY11 RR</t>
  </si>
  <si>
    <t>Cone Center Food Service Renovation - Design Services Project</t>
  </si>
  <si>
    <t>Dining Receipts Fund Balance (Cash on hand)</t>
  </si>
  <si>
    <t>Design Start 1/15/2015; Construction Start; 5/25/2015</t>
  </si>
  <si>
    <r>
      <rPr>
        <sz val="9"/>
        <rFont val="Calibri"/>
        <family val="2"/>
        <scheme val="minor"/>
      </rPr>
      <t>Per Phil - not needed:</t>
    </r>
    <r>
      <rPr>
        <strike/>
        <sz val="9"/>
        <rFont val="Calibri"/>
        <family val="2"/>
        <scheme val="minor"/>
      </rPr>
      <t xml:space="preserve"> 10/2015 - report only</t>
    </r>
  </si>
  <si>
    <t>41426-314</t>
  </si>
  <si>
    <t>Design Services Project</t>
  </si>
  <si>
    <t>Colvard Renovation (Formerly Colvard Remaining Projects)</t>
  </si>
  <si>
    <r>
      <rPr>
        <strike/>
        <sz val="9"/>
        <rFont val="Calibri"/>
        <family val="2"/>
        <scheme val="minor"/>
      </rPr>
      <t>CFWD 13, 14</t>
    </r>
    <r>
      <rPr>
        <sz val="9"/>
        <rFont val="Calibri"/>
        <family val="2"/>
        <scheme val="minor"/>
      </rPr>
      <t xml:space="preserve">, </t>
    </r>
    <r>
      <rPr>
        <strike/>
        <sz val="9"/>
        <rFont val="Calibri"/>
        <family val="2"/>
        <scheme val="minor"/>
      </rPr>
      <t xml:space="preserve">CID 2A, 2B; </t>
    </r>
    <r>
      <rPr>
        <sz val="9"/>
        <rFont val="Calibri"/>
        <family val="2"/>
        <scheme val="minor"/>
      </rPr>
      <t>CFWD &amp; F&amp;A</t>
    </r>
  </si>
  <si>
    <t>Design: July 2017; Const.: 8/2018 - 6/2020</t>
  </si>
  <si>
    <t>AP 41526-306</t>
  </si>
  <si>
    <t>Removed from CID 2 - 10/2015</t>
  </si>
  <si>
    <t>Craver Rd. Hot Water Supply / Return</t>
  </si>
  <si>
    <t xml:space="preserve">CRI Entrance Improvements </t>
  </si>
  <si>
    <t>CFWD</t>
  </si>
  <si>
    <t>41526-308</t>
  </si>
  <si>
    <t>Estimated at approximately $2.2 Million; Design Start 1/14; Const start 1/15.</t>
  </si>
  <si>
    <t>Early College High School (ON HOLD)</t>
  </si>
  <si>
    <t>Gift &amp; NC ECHS Initiative</t>
  </si>
  <si>
    <t>Chancellor put the project on hold 1/10/2016</t>
  </si>
  <si>
    <t>Elm/Maple/Pine Residence Renovations</t>
  </si>
  <si>
    <r>
      <t xml:space="preserve">$20,405,000; </t>
    </r>
    <r>
      <rPr>
        <strike/>
        <sz val="9"/>
        <rFont val="Calibri"/>
        <family val="2"/>
        <scheme val="minor"/>
      </rPr>
      <t>$18,500,000</t>
    </r>
    <r>
      <rPr>
        <sz val="9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$17,000,000</t>
    </r>
    <r>
      <rPr>
        <sz val="9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$18,500,000 $11,000,000</t>
    </r>
  </si>
  <si>
    <t>HRL</t>
  </si>
  <si>
    <t>Design: May 2013; Const.: 5/2016 - 7/2017</t>
  </si>
  <si>
    <t>Report only 4/28/2016; 4/3/14                     12/10/2010</t>
  </si>
  <si>
    <r>
      <t>$20,405,000 reported only</t>
    </r>
    <r>
      <rPr>
        <strike/>
        <sz val="9"/>
        <color theme="1"/>
        <rFont val="Calibri"/>
        <family val="2"/>
        <scheme val="minor"/>
      </rPr>
      <t>; $18,500,000 11000000</t>
    </r>
  </si>
  <si>
    <r>
      <t xml:space="preserve">4/8/2014 </t>
    </r>
    <r>
      <rPr>
        <strike/>
        <sz val="9"/>
        <color theme="1"/>
        <rFont val="Calibri"/>
        <family val="2"/>
        <scheme val="minor"/>
      </rPr>
      <t>10/27/2010</t>
    </r>
  </si>
  <si>
    <r>
      <t xml:space="preserve">$18,550,000 </t>
    </r>
    <r>
      <rPr>
        <strike/>
        <sz val="9"/>
        <color theme="1"/>
        <rFont val="Calibri"/>
        <family val="2"/>
        <scheme val="minor"/>
      </rPr>
      <t>$11000000</t>
    </r>
  </si>
  <si>
    <t>3/11/2016 7/19/2012</t>
  </si>
  <si>
    <r>
      <t xml:space="preserve"> 2/21/14 </t>
    </r>
    <r>
      <rPr>
        <strike/>
        <sz val="9"/>
        <color theme="1"/>
        <rFont val="Calibri"/>
        <family val="2"/>
        <scheme val="minor"/>
      </rPr>
      <t>7/20/2012</t>
    </r>
  </si>
  <si>
    <t>4/11/2016 7/20/2012</t>
  </si>
  <si>
    <r>
      <t xml:space="preserve">9/11/2012   </t>
    </r>
    <r>
      <rPr>
        <sz val="9"/>
        <color theme="1"/>
        <rFont val="Calibri"/>
        <family val="2"/>
        <scheme val="minor"/>
      </rPr>
      <t xml:space="preserve">               </t>
    </r>
    <r>
      <rPr>
        <strike/>
        <sz val="9"/>
        <color theme="1"/>
        <rFont val="Calibri"/>
        <family val="2"/>
        <scheme val="minor"/>
      </rPr>
      <t>7/20/2012</t>
    </r>
  </si>
  <si>
    <r>
      <rPr>
        <sz val="9"/>
        <color theme="1"/>
        <rFont val="Calibri"/>
        <family val="2"/>
        <scheme val="minor"/>
      </rPr>
      <t xml:space="preserve">$20,405,000 </t>
    </r>
    <r>
      <rPr>
        <strike/>
        <sz val="9"/>
        <color theme="1"/>
        <rFont val="Calibri"/>
        <family val="2"/>
        <scheme val="minor"/>
      </rPr>
      <t xml:space="preserve">1,100,000  </t>
    </r>
    <r>
      <rPr>
        <sz val="9"/>
        <color theme="1"/>
        <rFont val="Calibri"/>
        <family val="2"/>
        <scheme val="minor"/>
      </rPr>
      <t xml:space="preserve">                   </t>
    </r>
    <r>
      <rPr>
        <strike/>
        <sz val="9"/>
        <color theme="1"/>
        <rFont val="Calibri"/>
        <family val="2"/>
        <scheme val="minor"/>
      </rPr>
      <t>110,000</t>
    </r>
  </si>
  <si>
    <t>41226/307</t>
  </si>
  <si>
    <t>5/7/13; 9/6/2012</t>
  </si>
  <si>
    <r>
      <t>6/15 Const. Start;</t>
    </r>
    <r>
      <rPr>
        <sz val="9"/>
        <color rgb="FFFF0000"/>
        <rFont val="Calibri"/>
        <family val="2"/>
        <scheme val="minor"/>
      </rPr>
      <t xml:space="preserve"> Self liquidating bill 2014</t>
    </r>
  </si>
  <si>
    <t>Energy Savings Performance Contract</t>
  </si>
  <si>
    <t>41226-370</t>
  </si>
  <si>
    <t>Fire Detection System Upgrade - Belk Gym, Belk Track, Burson, Cafeteria, Cameron, Cato, Cone, Central Plant, Prospector, RDH, Wachovia Field House</t>
  </si>
  <si>
    <t>Fire Sprinkler System Upgrade-Aux Services, Memorial Hall, Cafeteria, Cone</t>
  </si>
  <si>
    <t>Facilities Operations Building/Complex</t>
  </si>
  <si>
    <r>
      <t>$24,734,893 $</t>
    </r>
    <r>
      <rPr>
        <strike/>
        <sz val="9"/>
        <color theme="1"/>
        <rFont val="Calibri"/>
        <family val="2"/>
        <scheme val="minor"/>
      </rPr>
      <t>20,200,000  $21,298,000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10000000</t>
    </r>
  </si>
  <si>
    <t>Facilities and Administrative &amp; CFWD</t>
  </si>
  <si>
    <t>Design:8/2016 Const.: 7/2017 - 10/2018</t>
  </si>
  <si>
    <r>
      <t xml:space="preserve">1/27/2017 - Increase/Full   </t>
    </r>
    <r>
      <rPr>
        <strike/>
        <sz val="9"/>
        <rFont val="Calibri"/>
        <family val="2"/>
        <scheme val="minor"/>
      </rPr>
      <t>4/15/2016</t>
    </r>
  </si>
  <si>
    <t>3/3/2017 5/27/2016</t>
  </si>
  <si>
    <r>
      <t>$24,734,893</t>
    </r>
    <r>
      <rPr>
        <strike/>
        <sz val="9"/>
        <rFont val="Calibri"/>
        <family val="2"/>
        <scheme val="minor"/>
      </rPr>
      <t xml:space="preserve"> 2.129,800</t>
    </r>
  </si>
  <si>
    <t>AP41526-315</t>
  </si>
  <si>
    <r>
      <t xml:space="preserve">     </t>
    </r>
    <r>
      <rPr>
        <sz val="9"/>
        <color rgb="FFFF0000"/>
        <rFont val="Calibri"/>
        <family val="2"/>
        <scheme val="minor"/>
      </rPr>
      <t>Parking Services Building (Part of FO Complex)</t>
    </r>
  </si>
  <si>
    <r>
      <t xml:space="preserve">Included in FO Complex </t>
    </r>
    <r>
      <rPr>
        <strike/>
        <sz val="9"/>
        <color theme="1"/>
        <rFont val="Calibri"/>
        <family val="2"/>
        <scheme val="minor"/>
      </rPr>
      <t>$2,600,000  3000000</t>
    </r>
  </si>
  <si>
    <t>Parking Receipts</t>
  </si>
  <si>
    <t>41526-313</t>
  </si>
  <si>
    <t>Flats 1 &amp; 2</t>
  </si>
  <si>
    <t>Football Complex Expansion</t>
  </si>
  <si>
    <t>Football Exterior Lighting</t>
  </si>
  <si>
    <t>stadium fee</t>
  </si>
  <si>
    <t>const 2015</t>
  </si>
  <si>
    <t>2.5M</t>
  </si>
  <si>
    <r>
      <t xml:space="preserve">5/16/13  </t>
    </r>
    <r>
      <rPr>
        <strike/>
        <sz val="9"/>
        <color theme="1"/>
        <rFont val="Calibri"/>
        <family val="2"/>
        <scheme val="minor"/>
      </rPr>
      <t>10/27/2010</t>
    </r>
  </si>
  <si>
    <r>
      <t xml:space="preserve">$2.5M             </t>
    </r>
    <r>
      <rPr>
        <strike/>
        <sz val="9"/>
        <color theme="1"/>
        <rFont val="Calibri"/>
        <family val="2"/>
        <scheme val="minor"/>
      </rPr>
      <t>$2M</t>
    </r>
  </si>
  <si>
    <r>
      <t xml:space="preserve">AP41226/311; </t>
    </r>
    <r>
      <rPr>
        <strike/>
        <sz val="9"/>
        <color theme="1"/>
        <rFont val="Calibri"/>
        <family val="2"/>
        <scheme val="minor"/>
      </rPr>
      <t>AP41226/311</t>
    </r>
  </si>
  <si>
    <t>Construction complete by 8/15</t>
  </si>
  <si>
    <t>Friday - New Sprinkler System</t>
  </si>
  <si>
    <t>Friday and Fretwell HVAC Updgrade</t>
  </si>
  <si>
    <t>New Gardens Greenhouse/Welcome Center (Hold)</t>
  </si>
  <si>
    <t>Hawthorn Lobby - SCOPE DECREASE - REMOVE FROM BOT AND BOB</t>
  </si>
  <si>
    <t>Housing and Resicence Life Dining Receipts</t>
  </si>
  <si>
    <t>Design: May 2016; Construction: June 1, 2016; Complete: August 2016</t>
  </si>
  <si>
    <t>SCOPE DECREASE - REMOVE FROM BOT AND BOB</t>
  </si>
  <si>
    <r>
      <t xml:space="preserve">Hawthorn  Renovation - </t>
    </r>
    <r>
      <rPr>
        <sz val="9"/>
        <color theme="4"/>
        <rFont val="Calibri"/>
        <family val="2"/>
        <scheme val="minor"/>
      </rPr>
      <t>ON HOLD</t>
    </r>
  </si>
  <si>
    <t>Design 1/15;Const start 5/16; CCD7/17</t>
  </si>
  <si>
    <t>AP41326-311</t>
  </si>
  <si>
    <t>Construction start 5/16</t>
  </si>
  <si>
    <t>Holshouser Renovation (IN CONTRUCTION)</t>
  </si>
  <si>
    <t>Const start 5/14;CCD 7/15</t>
  </si>
  <si>
    <r>
      <t xml:space="preserve"> </t>
    </r>
    <r>
      <rPr>
        <strike/>
        <sz val="9"/>
        <rFont val="Calibri"/>
        <family val="2"/>
        <scheme val="minor"/>
      </rPr>
      <t>12/5/2013</t>
    </r>
    <r>
      <rPr>
        <sz val="9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12/10/2010</t>
    </r>
  </si>
  <si>
    <r>
      <rPr>
        <sz val="9"/>
        <color theme="1"/>
        <rFont val="Calibri"/>
        <family val="2"/>
        <scheme val="minor"/>
      </rPr>
      <t xml:space="preserve"> 12/5/2013 </t>
    </r>
    <r>
      <rPr>
        <strike/>
        <sz val="9"/>
        <color theme="1"/>
        <rFont val="Calibri"/>
        <family val="2"/>
        <scheme val="minor"/>
      </rPr>
      <t>12/10/2010</t>
    </r>
  </si>
  <si>
    <r>
      <t xml:space="preserve"> </t>
    </r>
    <r>
      <rPr>
        <strike/>
        <sz val="9"/>
        <rFont val="Calibri"/>
        <family val="2"/>
        <scheme val="minor"/>
      </rPr>
      <t>$17,600,000</t>
    </r>
    <r>
      <rPr>
        <sz val="9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12,595,208</t>
    </r>
  </si>
  <si>
    <r>
      <rPr>
        <sz val="9"/>
        <rFont val="Calibri"/>
        <family val="2"/>
        <scheme val="minor"/>
      </rPr>
      <t>5/6/14</t>
    </r>
    <r>
      <rPr>
        <sz val="9"/>
        <color rgb="FFFF0000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5/7/13;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10/27/2010</t>
    </r>
  </si>
  <si>
    <r>
      <t>5/14/2013</t>
    </r>
    <r>
      <rPr>
        <strike/>
        <sz val="9"/>
        <color theme="1"/>
        <rFont val="Calibri"/>
        <family val="2"/>
        <scheme val="minor"/>
      </rPr>
      <t xml:space="preserve"> 12/7/2010</t>
    </r>
  </si>
  <si>
    <r>
      <t>$19.5 M;</t>
    </r>
    <r>
      <rPr>
        <vertAlign val="superscript"/>
        <sz val="9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$16M;</t>
    </r>
    <r>
      <rPr>
        <sz val="9"/>
        <rFont val="Calibri"/>
        <family val="2"/>
        <scheme val="minor"/>
      </rPr>
      <t xml:space="preserve">  </t>
    </r>
    <r>
      <rPr>
        <strike/>
        <sz val="9"/>
        <rFont val="Calibri"/>
        <family val="2"/>
        <scheme val="minor"/>
      </rPr>
      <t>12,595,000</t>
    </r>
  </si>
  <si>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6/14/13;  7/20/2012</t>
    </r>
  </si>
  <si>
    <r>
      <rPr>
        <sz val="9"/>
        <rFont val="Calibri"/>
        <family val="2"/>
        <scheme val="minor"/>
      </rPr>
      <t xml:space="preserve">7/15/2014 9/11/2012                      </t>
    </r>
    <r>
      <rPr>
        <strike/>
        <sz val="9"/>
        <rFont val="Calibri"/>
        <family val="2"/>
        <scheme val="minor"/>
      </rPr>
      <t>7/20/2012</t>
    </r>
  </si>
  <si>
    <r>
      <t xml:space="preserve">$19.5 M; 1,259,520                </t>
    </r>
    <r>
      <rPr>
        <strike/>
        <sz val="9"/>
        <rFont val="Calibri"/>
        <family val="2"/>
        <scheme val="minor"/>
      </rPr>
      <t xml:space="preserve"> 125,952</t>
    </r>
  </si>
  <si>
    <t>AP41226/305</t>
  </si>
  <si>
    <t>x</t>
  </si>
  <si>
    <t>5/23/13 BOT</t>
  </si>
  <si>
    <t>$16 M - May 13 BOT</t>
  </si>
  <si>
    <t>Lecture Hall Improvements-Rowe Arts Bldg.</t>
  </si>
  <si>
    <t>McEniry and Colvard Teaching Modernizations</t>
  </si>
  <si>
    <t>Hawthorn Hall Basement Renovation</t>
  </si>
  <si>
    <t>H&amp;RL Receipts</t>
  </si>
  <si>
    <t>Design: 2/15/2017; Construction: 5/22/2017 - 8/4/2017</t>
  </si>
  <si>
    <t>Student Fees; Submitted to GA for Non-appropriated on 1/8/2016</t>
  </si>
  <si>
    <t>Design 1/1/2016; Construction 6/2017 - 6/2019</t>
  </si>
  <si>
    <t xml:space="preserve">         4/23/2015</t>
  </si>
  <si>
    <t>AP41426-312</t>
  </si>
  <si>
    <t>Issuance of Debt approved on 4/15/2016 at BOG; BOG 3/6/12-$50,000,000</t>
  </si>
  <si>
    <t>Kennedy Emergency Generator</t>
  </si>
  <si>
    <t>41426 - 308</t>
  </si>
  <si>
    <t>Irwin Belk Track Resurfacing</t>
  </si>
  <si>
    <r>
      <rPr>
        <strike/>
        <sz val="9"/>
        <color theme="1"/>
        <rFont val="Calibri"/>
        <family val="2"/>
        <scheme val="minor"/>
      </rPr>
      <t xml:space="preserve">1400000 </t>
    </r>
    <r>
      <rPr>
        <sz val="9"/>
        <color theme="1"/>
        <rFont val="Calibri"/>
        <family val="2"/>
        <scheme val="minor"/>
      </rPr>
      <t>$1,850,000</t>
    </r>
  </si>
  <si>
    <t>Athletic Foundation reserves</t>
  </si>
  <si>
    <t>Design: 12/15; Const: 5/16 - 10/16</t>
  </si>
  <si>
    <r>
      <rPr>
        <strike/>
        <sz val="9"/>
        <rFont val="Calibri"/>
        <family val="2"/>
        <scheme val="minor"/>
      </rPr>
      <t xml:space="preserve">12/3/2015 </t>
    </r>
    <r>
      <rPr>
        <sz val="9"/>
        <rFont val="Calibri"/>
        <family val="2"/>
        <scheme val="minor"/>
      </rPr>
      <t>10/6/2016 (Report only since after the fact)</t>
    </r>
  </si>
  <si>
    <r>
      <rPr>
        <strike/>
        <sz val="9"/>
        <rFont val="Calibri"/>
        <family val="2"/>
        <scheme val="minor"/>
      </rPr>
      <t xml:space="preserve">1400000 </t>
    </r>
    <r>
      <rPr>
        <sz val="9"/>
        <rFont val="Calibri"/>
        <family val="2"/>
        <scheme val="minor"/>
      </rPr>
      <t>$1,850,000</t>
    </r>
  </si>
  <si>
    <r>
      <rPr>
        <strike/>
        <sz val="9"/>
        <rFont val="Calibri"/>
        <family val="2"/>
        <scheme val="minor"/>
      </rPr>
      <t xml:space="preserve">10/30/2015 </t>
    </r>
    <r>
      <rPr>
        <sz val="9"/>
        <rFont val="Calibri"/>
        <family val="2"/>
        <scheme val="minor"/>
      </rPr>
      <t>9/9/2016</t>
    </r>
  </si>
  <si>
    <r>
      <t xml:space="preserve">12/11/2015 </t>
    </r>
    <r>
      <rPr>
        <sz val="9"/>
        <rFont val="Calibri"/>
        <family val="2"/>
        <scheme val="minor"/>
      </rPr>
      <t>10/14/2016</t>
    </r>
  </si>
  <si>
    <r>
      <rPr>
        <strike/>
        <sz val="9"/>
        <rFont val="Calibri"/>
        <family val="2"/>
        <scheme val="minor"/>
      </rPr>
      <t>1400000</t>
    </r>
    <r>
      <rPr>
        <sz val="9"/>
        <rFont val="Calibri"/>
        <family val="2"/>
        <scheme val="minor"/>
      </rPr>
      <t xml:space="preserve"> $1,850,000</t>
    </r>
  </si>
  <si>
    <t>41526-304</t>
  </si>
  <si>
    <t>Modular Office Building (MOB)</t>
  </si>
  <si>
    <t>$950K</t>
  </si>
  <si>
    <t>U 5/16/13</t>
  </si>
  <si>
    <t>AP41226/310</t>
  </si>
  <si>
    <t>$950K. - Complete</t>
  </si>
  <si>
    <t xml:space="preserve">Moore Residence Hall Renovation - </t>
  </si>
  <si>
    <t>Construction: 5/2019 to 7/2020</t>
  </si>
  <si>
    <r>
      <rPr>
        <sz val="9"/>
        <color rgb="FFFF0000"/>
        <rFont val="Calibri"/>
        <family val="2"/>
        <scheme val="minor"/>
      </rPr>
      <t xml:space="preserve">10/2017 </t>
    </r>
    <r>
      <rPr>
        <sz val="9"/>
        <rFont val="Calibri"/>
        <family val="2"/>
        <scheme val="minor"/>
      </rPr>
      <t>10/10/2013</t>
    </r>
  </si>
  <si>
    <r>
      <rPr>
        <sz val="9"/>
        <color rgb="FFFF0000"/>
        <rFont val="Calibri"/>
        <family val="2"/>
        <scheme val="minor"/>
      </rPr>
      <t xml:space="preserve">Full Authorization: 11/3/2017; </t>
    </r>
    <r>
      <rPr>
        <sz val="9"/>
        <color theme="1"/>
        <rFont val="Calibri"/>
        <family val="2"/>
        <scheme val="minor"/>
      </rPr>
      <t>5/20/2014</t>
    </r>
  </si>
  <si>
    <r>
      <rPr>
        <sz val="9"/>
        <color rgb="FFFF0000"/>
        <rFont val="Calibri"/>
        <family val="2"/>
        <scheme val="minor"/>
      </rPr>
      <t xml:space="preserve">12/15/2017; </t>
    </r>
    <r>
      <rPr>
        <sz val="9"/>
        <color theme="1"/>
        <rFont val="Calibri"/>
        <family val="2"/>
        <scheme val="minor"/>
      </rPr>
      <t>6/20/2014</t>
    </r>
  </si>
  <si>
    <r>
      <rPr>
        <sz val="9"/>
        <color rgb="FFFF0000"/>
        <rFont val="Calibri"/>
        <family val="2"/>
        <scheme val="minor"/>
      </rPr>
      <t xml:space="preserve">$28,000,000   </t>
    </r>
    <r>
      <rPr>
        <sz val="9"/>
        <rFont val="Calibri"/>
        <family val="2"/>
        <scheme val="minor"/>
      </rPr>
      <t xml:space="preserve">    $2,068,a755</t>
    </r>
  </si>
  <si>
    <t>AP41326-312</t>
  </si>
  <si>
    <t>6/16 Construction Start</t>
  </si>
  <si>
    <t>Music Annex (IN CONSTRUCTION)</t>
  </si>
  <si>
    <t>Others</t>
  </si>
  <si>
    <t>$3 M</t>
  </si>
  <si>
    <t>1/14/2014</t>
  </si>
  <si>
    <t>41326/305</t>
  </si>
  <si>
    <t>New Residence Dining Hall (Residence Dining Hall Replacement-South Village) (IN CONSTRUCTION)</t>
  </si>
  <si>
    <r>
      <rPr>
        <sz val="9"/>
        <color theme="1"/>
        <rFont val="Calibri"/>
        <family val="2"/>
        <scheme val="minor"/>
      </rPr>
      <t xml:space="preserve">9/23/2011  </t>
    </r>
    <r>
      <rPr>
        <strike/>
        <sz val="9"/>
        <color theme="1"/>
        <rFont val="Calibri"/>
        <family val="2"/>
        <scheme val="minor"/>
      </rPr>
      <t xml:space="preserve"> 7/29/2011      8/5/10</t>
    </r>
  </si>
  <si>
    <r>
      <t>31,209,738</t>
    </r>
    <r>
      <rPr>
        <strike/>
        <sz val="9"/>
        <color theme="1"/>
        <rFont val="Calibri"/>
        <family val="2"/>
        <scheme val="minor"/>
      </rPr>
      <t xml:space="preserve">           29,176,738</t>
    </r>
    <r>
      <rPr>
        <sz val="9"/>
        <color theme="1"/>
        <rFont val="Calibri"/>
        <family val="2"/>
        <scheme val="minor"/>
      </rPr>
      <t xml:space="preserve">            </t>
    </r>
    <r>
      <rPr>
        <strike/>
        <sz val="9"/>
        <color theme="1"/>
        <rFont val="Calibri"/>
        <family val="2"/>
        <scheme val="minor"/>
      </rPr>
      <t>2,033,000</t>
    </r>
  </si>
  <si>
    <r>
      <t xml:space="preserve">AP41026/304     </t>
    </r>
    <r>
      <rPr>
        <strike/>
        <sz val="9"/>
        <color theme="1"/>
        <rFont val="Calibri"/>
        <family val="2"/>
        <scheme val="minor"/>
      </rPr>
      <t xml:space="preserve">  41126/303</t>
    </r>
  </si>
  <si>
    <t>Oak Hall Renovation (IN CONSTRUCTION)</t>
  </si>
  <si>
    <r>
      <t xml:space="preserve">6/14/2013;  </t>
    </r>
    <r>
      <rPr>
        <strike/>
        <sz val="9"/>
        <rFont val="Calibri"/>
        <family val="2"/>
        <scheme val="minor"/>
      </rPr>
      <t>7/20/2013</t>
    </r>
    <r>
      <rPr>
        <sz val="11"/>
        <color theme="1"/>
        <rFont val="Calibri"/>
        <family val="2"/>
        <scheme val="minor"/>
      </rPr>
      <t/>
    </r>
  </si>
  <si>
    <r>
      <t xml:space="preserve">9/11/2012                        </t>
    </r>
    <r>
      <rPr>
        <strike/>
        <sz val="9"/>
        <color theme="1"/>
        <rFont val="Calibri"/>
        <family val="2"/>
        <scheme val="minor"/>
      </rPr>
      <t xml:space="preserve"> 7/20/2012</t>
    </r>
  </si>
  <si>
    <r>
      <t xml:space="preserve">890,000                       </t>
    </r>
    <r>
      <rPr>
        <strike/>
        <sz val="9"/>
        <color theme="1"/>
        <rFont val="Calibri"/>
        <family val="2"/>
        <scheme val="minor"/>
      </rPr>
      <t>89,000</t>
    </r>
  </si>
  <si>
    <t>AP41226/304</t>
  </si>
  <si>
    <t>Designer 5/23/2013</t>
  </si>
  <si>
    <t>Outdoor Event Shelter</t>
  </si>
  <si>
    <r>
      <rPr>
        <sz val="9"/>
        <rFont val="Calibri"/>
        <family val="2"/>
        <scheme val="minor"/>
      </rPr>
      <t xml:space="preserve">1,600,000 </t>
    </r>
    <r>
      <rPr>
        <strike/>
        <sz val="9"/>
        <color theme="1"/>
        <rFont val="Calibri"/>
        <family val="2"/>
        <scheme val="minor"/>
      </rPr>
      <t>1200000</t>
    </r>
  </si>
  <si>
    <t>Operationl costs: Facilities Usage Charges</t>
  </si>
  <si>
    <t>Design 11/1/2014; Const start 4/1/2015</t>
  </si>
  <si>
    <t>4/23/2015; 12/4/2014</t>
  </si>
  <si>
    <t>3/12/2015 - increase; 11/7/2014</t>
  </si>
  <si>
    <t>41426 - 309</t>
  </si>
  <si>
    <r>
      <t>Parking Deck J (</t>
    </r>
    <r>
      <rPr>
        <sz val="9"/>
        <rFont val="Calibri"/>
        <family val="2"/>
        <scheme val="minor"/>
      </rPr>
      <t>CID Project-RUP 4 only)</t>
    </r>
  </si>
  <si>
    <r>
      <t xml:space="preserve">9/27/2011              </t>
    </r>
    <r>
      <rPr>
        <strike/>
        <sz val="9"/>
        <color theme="1"/>
        <rFont val="Calibri"/>
        <family val="2"/>
        <scheme val="minor"/>
      </rPr>
      <t>2/26/2010</t>
    </r>
  </si>
  <si>
    <r>
      <t xml:space="preserve">9/23/2011   </t>
    </r>
    <r>
      <rPr>
        <strike/>
        <sz val="9"/>
        <rFont val="Calibri"/>
        <family val="2"/>
        <scheme val="minor"/>
      </rPr>
      <t xml:space="preserve"> 7/29/2011             8/5/2010</t>
    </r>
  </si>
  <si>
    <r>
      <t xml:space="preserve">30,159,800                     </t>
    </r>
    <r>
      <rPr>
        <strike/>
        <sz val="9"/>
        <rFont val="Calibri"/>
        <family val="2"/>
        <scheme val="minor"/>
      </rPr>
      <t>27,418,000      2,741,800</t>
    </r>
  </si>
  <si>
    <r>
      <t xml:space="preserve">41026/305               </t>
    </r>
    <r>
      <rPr>
        <strike/>
        <sz val="9"/>
        <rFont val="Calibri"/>
        <family val="2"/>
        <scheme val="minor"/>
      </rPr>
      <t>41126/304                AP 41026/305</t>
    </r>
  </si>
  <si>
    <t>4/2//11</t>
  </si>
  <si>
    <t>CCD 7/13; RUP CCD 5/13</t>
  </si>
  <si>
    <r>
      <t xml:space="preserve">Parking Deck K - </t>
    </r>
    <r>
      <rPr>
        <sz val="9"/>
        <color theme="3"/>
        <rFont val="Calibri"/>
        <family val="2"/>
        <scheme val="minor"/>
      </rPr>
      <t>FUTURE</t>
    </r>
  </si>
  <si>
    <t>Parking Lot 8 Expansion</t>
  </si>
  <si>
    <r>
      <rPr>
        <strike/>
        <sz val="9"/>
        <color theme="1"/>
        <rFont val="Calibri"/>
        <family val="2"/>
        <scheme val="minor"/>
      </rPr>
      <t xml:space="preserve">475000 </t>
    </r>
    <r>
      <rPr>
        <sz val="9"/>
        <color theme="1"/>
        <rFont val="Calibri"/>
        <family val="2"/>
        <scheme val="minor"/>
      </rPr>
      <t>$900,000 increase approved 5/24/18</t>
    </r>
  </si>
  <si>
    <r>
      <rPr>
        <sz val="9"/>
        <color rgb="FFFF0000"/>
        <rFont val="Calibri"/>
        <family val="2"/>
        <scheme val="minor"/>
      </rPr>
      <t xml:space="preserve">   </t>
    </r>
    <r>
      <rPr>
        <sz val="9"/>
        <rFont val="Calibri"/>
        <family val="2"/>
        <scheme val="minor"/>
      </rPr>
      <t xml:space="preserve"> 4/28/2016</t>
    </r>
  </si>
  <si>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4/15/2016</t>
    </r>
  </si>
  <si>
    <r>
      <rPr>
        <sz val="9"/>
        <color rgb="FFFF0000"/>
        <rFont val="Calibri"/>
        <family val="2"/>
        <scheme val="minor"/>
      </rPr>
      <t xml:space="preserve">   </t>
    </r>
    <r>
      <rPr>
        <sz val="9"/>
        <color theme="1"/>
        <rFont val="Calibri"/>
        <family val="2"/>
        <scheme val="minor"/>
      </rPr>
      <t>5/27/2016</t>
    </r>
  </si>
  <si>
    <t>41526-312</t>
  </si>
  <si>
    <t>Increase was removed from Nov BOT - waiting for AP to complete.</t>
  </si>
  <si>
    <t>Parking Lot 11A Expansion</t>
  </si>
  <si>
    <t>Design: 6/2016; Const.: 7/2016 - 11/2016</t>
  </si>
  <si>
    <t>41526-311</t>
  </si>
  <si>
    <r>
      <t>Parking Lot 31</t>
    </r>
    <r>
      <rPr>
        <sz val="9"/>
        <color theme="4"/>
        <rFont val="Calibri"/>
        <family val="2"/>
        <scheme val="minor"/>
      </rPr>
      <t xml:space="preserve"> (ON HOLD)</t>
    </r>
  </si>
  <si>
    <t>ON HOLD</t>
  </si>
  <si>
    <t>Parking Lots Revitalization</t>
  </si>
  <si>
    <t>Design: Current - May 2017; Const: 6/2017 - 1/2018</t>
  </si>
  <si>
    <r>
      <t xml:space="preserve">Physical Plant Complex - </t>
    </r>
    <r>
      <rPr>
        <sz val="9"/>
        <color theme="3"/>
        <rFont val="Calibri"/>
        <family val="2"/>
        <scheme val="minor"/>
      </rPr>
      <t>FUTURE</t>
    </r>
  </si>
  <si>
    <r>
      <t xml:space="preserve">PORTAL (i.e.,CRI Collaborative Research Buidling) - </t>
    </r>
    <r>
      <rPr>
        <sz val="9"/>
        <color theme="3"/>
        <rFont val="Calibri"/>
        <family val="2"/>
        <scheme val="minor"/>
      </rPr>
      <t>COMPLETE</t>
    </r>
  </si>
  <si>
    <r>
      <t xml:space="preserve">50000000 </t>
    </r>
    <r>
      <rPr>
        <sz val="9"/>
        <color theme="1"/>
        <rFont val="Calibri"/>
        <family val="2"/>
        <scheme val="minor"/>
      </rPr>
      <t>$35,000,000</t>
    </r>
    <r>
      <rPr>
        <vertAlign val="superscript"/>
        <sz val="9"/>
        <color theme="1"/>
        <rFont val="Calibri"/>
        <family val="2"/>
        <scheme val="minor"/>
      </rPr>
      <t>A</t>
    </r>
  </si>
  <si>
    <r>
      <t xml:space="preserve">3/18/2009  </t>
    </r>
    <r>
      <rPr>
        <strike/>
        <sz val="9"/>
        <color theme="1"/>
        <rFont val="Calibri"/>
        <family val="2"/>
        <scheme val="minor"/>
      </rPr>
      <t xml:space="preserve">8/5/2008 </t>
    </r>
  </si>
  <si>
    <r>
      <t xml:space="preserve">6/15/2009               </t>
    </r>
    <r>
      <rPr>
        <strike/>
        <sz val="9"/>
        <color theme="1"/>
        <rFont val="Calibri"/>
        <family val="2"/>
        <scheme val="minor"/>
      </rPr>
      <t xml:space="preserve">9/16/2008 </t>
    </r>
    <r>
      <rPr>
        <sz val="9"/>
        <color theme="1"/>
        <rFont val="Calibri"/>
        <family val="2"/>
        <scheme val="minor"/>
      </rPr>
      <t xml:space="preserve">   </t>
    </r>
  </si>
  <si>
    <r>
      <t xml:space="preserve">$30,718,000               </t>
    </r>
    <r>
      <rPr>
        <strike/>
        <sz val="9"/>
        <color theme="1"/>
        <rFont val="Calibri"/>
        <family val="2"/>
        <scheme val="minor"/>
      </rPr>
      <t>$35,000,000</t>
    </r>
    <r>
      <rPr>
        <sz val="9"/>
        <color theme="1"/>
        <rFont val="Calibri"/>
        <family val="2"/>
        <scheme val="minor"/>
      </rPr>
      <t xml:space="preserve"> $</t>
    </r>
    <r>
      <rPr>
        <strike/>
        <sz val="9"/>
        <color theme="1"/>
        <rFont val="Calibri"/>
        <family val="2"/>
        <scheme val="minor"/>
      </rPr>
      <t>54,147,867.46</t>
    </r>
  </si>
  <si>
    <r>
      <t xml:space="preserve">4/26/2011                  </t>
    </r>
    <r>
      <rPr>
        <strike/>
        <sz val="9"/>
        <color theme="1"/>
        <rFont val="Calibri"/>
        <family val="2"/>
        <scheme val="minor"/>
      </rPr>
      <t>9/22/2009</t>
    </r>
    <r>
      <rPr>
        <sz val="9"/>
        <color theme="1"/>
        <rFont val="Calibri"/>
        <family val="2"/>
        <scheme val="minor"/>
      </rPr>
      <t xml:space="preserve">                   </t>
    </r>
    <r>
      <rPr>
        <strike/>
        <sz val="9"/>
        <color theme="1"/>
        <rFont val="Calibri"/>
        <family val="2"/>
        <scheme val="minor"/>
      </rPr>
      <t>9/28/2008</t>
    </r>
  </si>
  <si>
    <r>
      <t xml:space="preserve">37,700,000                      </t>
    </r>
    <r>
      <rPr>
        <strike/>
        <sz val="9"/>
        <color theme="1"/>
        <rFont val="Calibri"/>
        <family val="2"/>
        <scheme val="minor"/>
      </rPr>
      <t>40,000,000</t>
    </r>
    <r>
      <rPr>
        <sz val="9"/>
        <color theme="1"/>
        <rFont val="Calibri"/>
        <family val="2"/>
        <scheme val="minor"/>
      </rPr>
      <t xml:space="preserve">     </t>
    </r>
    <r>
      <rPr>
        <strike/>
        <sz val="9"/>
        <color theme="1"/>
        <rFont val="Calibri"/>
        <family val="2"/>
        <scheme val="minor"/>
      </rPr>
      <t xml:space="preserve">35,000,000 </t>
    </r>
    <r>
      <rPr>
        <sz val="9"/>
        <color theme="1"/>
        <rFont val="Calibri"/>
        <family val="2"/>
        <scheme val="minor"/>
      </rPr>
      <t xml:space="preserve">                    </t>
    </r>
  </si>
  <si>
    <r>
      <t xml:space="preserve">40826/303        </t>
    </r>
    <r>
      <rPr>
        <strike/>
        <sz val="9"/>
        <color theme="1"/>
        <rFont val="Calibri"/>
        <family val="2"/>
        <scheme val="minor"/>
      </rPr>
      <t>40926/302</t>
    </r>
    <r>
      <rPr>
        <sz val="9"/>
        <color theme="1"/>
        <rFont val="Calibri"/>
        <family val="2"/>
        <scheme val="minor"/>
      </rPr>
      <t xml:space="preserve">                      </t>
    </r>
  </si>
  <si>
    <t>CCD 4/14 / Accepted 1/28/14</t>
  </si>
  <si>
    <t>Reese Building Renovations</t>
  </si>
  <si>
    <t>2010 6 yr R&amp;R Submitted 9/29/10; Reese</t>
  </si>
  <si>
    <r>
      <t xml:space="preserve">2011/2012 Repairs and Renovations $2,610,500 - </t>
    </r>
    <r>
      <rPr>
        <sz val="9"/>
        <color theme="3"/>
        <rFont val="Calibri"/>
        <family val="2"/>
        <scheme val="minor"/>
      </rPr>
      <t>COMPLETE</t>
    </r>
  </si>
  <si>
    <t>41126-320</t>
  </si>
  <si>
    <r>
      <rPr>
        <sz val="9"/>
        <color rgb="FFFF0000"/>
        <rFont val="Calibri"/>
        <family val="2"/>
        <scheme val="minor"/>
      </rPr>
      <t>2011/2012 R &amp; R</t>
    </r>
    <r>
      <rPr>
        <sz val="9"/>
        <color theme="1"/>
        <rFont val="Calibri"/>
        <family val="2"/>
        <scheme val="minor"/>
      </rPr>
      <t xml:space="preserve"> - </t>
    </r>
  </si>
  <si>
    <t xml:space="preserve"> HVAC Phase 1 - Complete</t>
  </si>
  <si>
    <r>
      <t xml:space="preserve">Colvard Renovation (2000 level) - </t>
    </r>
    <r>
      <rPr>
        <sz val="9"/>
        <color theme="3"/>
        <rFont val="Calibri"/>
        <family val="2"/>
        <scheme val="minor"/>
      </rPr>
      <t>COMPLETE</t>
    </r>
  </si>
  <si>
    <t>2013, 14 Repairs &amp; Renovations $6,402,780</t>
  </si>
  <si>
    <t>41326/320</t>
  </si>
  <si>
    <r>
      <t xml:space="preserve"> S</t>
    </r>
    <r>
      <rPr>
        <strike/>
        <sz val="9"/>
        <rFont val="Calibri"/>
        <family val="2"/>
        <scheme val="minor"/>
      </rPr>
      <t>AC Chiller Replacement</t>
    </r>
    <r>
      <rPr>
        <sz val="9"/>
        <rFont val="Calibri"/>
        <family val="2"/>
        <scheme val="minor"/>
      </rPr>
      <t xml:space="preserve">  </t>
    </r>
    <r>
      <rPr>
        <strike/>
        <sz val="9"/>
        <rFont val="Calibri"/>
        <family val="2"/>
        <scheme val="minor"/>
      </rPr>
      <t xml:space="preserve">SAC/Barnard HVAC Chiller Repair  </t>
    </r>
    <r>
      <rPr>
        <sz val="9"/>
        <rFont val="Calibri"/>
        <family val="2"/>
        <scheme val="minor"/>
      </rPr>
      <t>SAC HVAC Chiller Replacement</t>
    </r>
  </si>
  <si>
    <t>Design: Aug 2014; Const.: 12/15 - 9/16</t>
  </si>
  <si>
    <t>Campus-wide Roof Replacements (COMPLETE)</t>
  </si>
  <si>
    <t>Colvard Building 2nd Floor Renovation   Phase III</t>
  </si>
  <si>
    <t>Funds transferred back to the original project in 2011 R &amp; R</t>
  </si>
  <si>
    <t>Cone Switch Gear Relocation</t>
  </si>
  <si>
    <t>R &amp; R</t>
  </si>
  <si>
    <t xml:space="preserve">Reese Building Foundation and Window Repairs </t>
  </si>
  <si>
    <t>Residence Hall Phase X - COMPLETE</t>
  </si>
  <si>
    <r>
      <t xml:space="preserve">$31,045,802                        </t>
    </r>
    <r>
      <rPr>
        <strike/>
        <sz val="9"/>
        <color theme="1"/>
        <rFont val="Calibri"/>
        <family val="2"/>
        <scheme val="minor"/>
      </rPr>
      <t>$51,565,000</t>
    </r>
  </si>
  <si>
    <r>
      <t xml:space="preserve">10/1/2010           </t>
    </r>
    <r>
      <rPr>
        <strike/>
        <sz val="9"/>
        <color theme="1"/>
        <rFont val="Calibri"/>
        <family val="2"/>
        <scheme val="minor"/>
      </rPr>
      <t>11/3/2008</t>
    </r>
  </si>
  <si>
    <r>
      <t xml:space="preserve">10/28/2010                  </t>
    </r>
    <r>
      <rPr>
        <strike/>
        <sz val="9"/>
        <color theme="1"/>
        <rFont val="Calibri"/>
        <family val="2"/>
        <scheme val="minor"/>
      </rPr>
      <t>11/4/2008</t>
    </r>
  </si>
  <si>
    <r>
      <t xml:space="preserve">$31,046,000                                        </t>
    </r>
    <r>
      <rPr>
        <strike/>
        <sz val="9"/>
        <color theme="1"/>
        <rFont val="Calibri"/>
        <family val="2"/>
        <scheme val="minor"/>
      </rPr>
      <t>$51,564,645</t>
    </r>
  </si>
  <si>
    <r>
      <t xml:space="preserve">9/23/2011    </t>
    </r>
    <r>
      <rPr>
        <strike/>
        <sz val="9"/>
        <color theme="1"/>
        <rFont val="Calibri"/>
        <family val="2"/>
        <scheme val="minor"/>
      </rPr>
      <t xml:space="preserve">7/29/2011 </t>
    </r>
    <r>
      <rPr>
        <sz val="9"/>
        <color theme="1"/>
        <rFont val="Calibri"/>
        <family val="2"/>
        <scheme val="minor"/>
      </rPr>
      <t xml:space="preserve">          </t>
    </r>
    <r>
      <rPr>
        <strike/>
        <sz val="9"/>
        <color theme="1"/>
        <rFont val="Calibri"/>
        <family val="2"/>
        <scheme val="minor"/>
      </rPr>
      <t>8/5/2010           8/5/2010</t>
    </r>
  </si>
  <si>
    <r>
      <t xml:space="preserve">34,102,302    </t>
    </r>
    <r>
      <rPr>
        <strike/>
        <sz val="9"/>
        <color theme="1"/>
        <rFont val="Calibri"/>
        <family val="2"/>
        <scheme val="minor"/>
      </rPr>
      <t>31,045,802</t>
    </r>
    <r>
      <rPr>
        <sz val="9"/>
        <color theme="1"/>
        <rFont val="Calibri"/>
        <family val="2"/>
        <scheme val="minor"/>
      </rPr>
      <t xml:space="preserve">                      </t>
    </r>
    <r>
      <rPr>
        <strike/>
        <sz val="9"/>
        <color theme="1"/>
        <rFont val="Calibri"/>
        <family val="2"/>
        <scheme val="minor"/>
      </rPr>
      <t>5,156,500  3,056,500</t>
    </r>
  </si>
  <si>
    <r>
      <t>41026/303</t>
    </r>
    <r>
      <rPr>
        <strike/>
        <sz val="9"/>
        <color theme="1"/>
        <rFont val="Calibri"/>
        <family val="2"/>
        <scheme val="minor"/>
      </rPr>
      <t xml:space="preserve">    41126/301</t>
    </r>
    <r>
      <rPr>
        <sz val="9"/>
        <color theme="1"/>
        <rFont val="Calibri"/>
        <family val="2"/>
        <scheme val="minor"/>
      </rPr>
      <t xml:space="preserve">         </t>
    </r>
    <r>
      <rPr>
        <strike/>
        <sz val="9"/>
        <color theme="1"/>
        <rFont val="Calibri"/>
        <family val="2"/>
        <scheme val="minor"/>
      </rPr>
      <t>AP 41026/303</t>
    </r>
  </si>
  <si>
    <t>CCD 8/13</t>
  </si>
  <si>
    <t xml:space="preserve">Residence Hall Phase XI </t>
  </si>
  <si>
    <r>
      <t xml:space="preserve">9/23/2011    </t>
    </r>
    <r>
      <rPr>
        <strike/>
        <sz val="9"/>
        <color theme="1"/>
        <rFont val="Calibri"/>
        <family val="2"/>
        <scheme val="minor"/>
      </rPr>
      <t>7/29/2011           10/13/2010</t>
    </r>
  </si>
  <si>
    <r>
      <t xml:space="preserve">42,937,005                        </t>
    </r>
    <r>
      <rPr>
        <strike/>
        <sz val="9"/>
        <color theme="1"/>
        <rFont val="Calibri"/>
        <family val="2"/>
        <scheme val="minor"/>
      </rPr>
      <t>40,837,005</t>
    </r>
    <r>
      <rPr>
        <sz val="9"/>
        <color theme="1"/>
        <rFont val="Calibri"/>
        <family val="2"/>
        <scheme val="minor"/>
      </rPr>
      <t xml:space="preserve">            </t>
    </r>
    <r>
      <rPr>
        <strike/>
        <sz val="9"/>
        <color theme="1"/>
        <rFont val="Calibri"/>
        <family val="2"/>
        <scheme val="minor"/>
      </rPr>
      <t>2,100,000</t>
    </r>
  </si>
  <si>
    <r>
      <t xml:space="preserve">41026/307                      </t>
    </r>
    <r>
      <rPr>
        <strike/>
        <sz val="9"/>
        <color theme="1"/>
        <rFont val="Calibri"/>
        <family val="2"/>
        <scheme val="minor"/>
      </rPr>
      <t>41126/302</t>
    </r>
    <r>
      <rPr>
        <sz val="9"/>
        <color theme="1"/>
        <rFont val="Calibri"/>
        <family val="2"/>
        <scheme val="minor"/>
      </rPr>
      <t xml:space="preserve">                </t>
    </r>
    <r>
      <rPr>
        <strike/>
        <sz val="9"/>
        <color theme="1"/>
        <rFont val="Calibri"/>
        <family val="2"/>
        <scheme val="minor"/>
      </rPr>
      <t>AP 41026/307</t>
    </r>
  </si>
  <si>
    <t>CCD 6/13</t>
  </si>
  <si>
    <t xml:space="preserve">   Campus Infrastructure Renewal(Atkins/McEniry)</t>
  </si>
  <si>
    <t>Increased R &amp; R authorization to include this project funded from FY 13 CFWD. Delayed indefinitely per JF email 8/26/2016</t>
  </si>
  <si>
    <t>Campus Wide Roof Replacement</t>
  </si>
  <si>
    <t>Residence Hall Phase XII (East Village Sector Study) CLOSE OUT</t>
  </si>
  <si>
    <r>
      <t xml:space="preserve">8/13/2012                       </t>
    </r>
    <r>
      <rPr>
        <strike/>
        <sz val="9"/>
        <color theme="1"/>
        <rFont val="Calibri"/>
        <family val="2"/>
        <scheme val="minor"/>
      </rPr>
      <t>7/1/2012</t>
    </r>
    <r>
      <rPr>
        <sz val="9"/>
        <color theme="1"/>
        <rFont val="Calibri"/>
        <family val="2"/>
        <scheme val="minor"/>
      </rPr>
      <t xml:space="preserve">                             </t>
    </r>
    <r>
      <rPr>
        <strike/>
        <sz val="9"/>
        <color theme="1"/>
        <rFont val="Calibri"/>
        <family val="2"/>
        <scheme val="minor"/>
      </rPr>
      <t xml:space="preserve"> 7/29/2011</t>
    </r>
  </si>
  <si>
    <r>
      <t xml:space="preserve">$42,248,151                       </t>
    </r>
    <r>
      <rPr>
        <strike/>
        <sz val="9"/>
        <color theme="1"/>
        <rFont val="Calibri"/>
        <family val="2"/>
        <scheme val="minor"/>
      </rPr>
      <t>$38,407,410</t>
    </r>
    <r>
      <rPr>
        <sz val="9"/>
        <color theme="1"/>
        <rFont val="Calibri"/>
        <family val="2"/>
        <scheme val="minor"/>
      </rPr>
      <t xml:space="preserve">                             </t>
    </r>
    <r>
      <rPr>
        <strike/>
        <sz val="9"/>
        <color theme="1"/>
        <rFont val="Calibri"/>
        <family val="2"/>
        <scheme val="minor"/>
      </rPr>
      <t>$3,840,741</t>
    </r>
  </si>
  <si>
    <r>
      <t xml:space="preserve">41126/305                              </t>
    </r>
    <r>
      <rPr>
        <strike/>
        <sz val="9"/>
        <color theme="1"/>
        <rFont val="Calibri"/>
        <family val="2"/>
        <scheme val="minor"/>
      </rPr>
      <t>41226/302</t>
    </r>
    <r>
      <rPr>
        <sz val="9"/>
        <color theme="1"/>
        <rFont val="Calibri"/>
        <family val="2"/>
        <scheme val="minor"/>
      </rPr>
      <t xml:space="preserve">                              </t>
    </r>
    <r>
      <rPr>
        <strike/>
        <sz val="9"/>
        <color theme="1"/>
        <rFont val="Calibri"/>
        <family val="2"/>
        <scheme val="minor"/>
      </rPr>
      <t>AP 41126/305</t>
    </r>
  </si>
  <si>
    <t>4/26/2012                 AP7/7/11</t>
  </si>
  <si>
    <t>CCD 8/14</t>
  </si>
  <si>
    <t>2015 Repairs &amp; Renovations $775,800</t>
  </si>
  <si>
    <t xml:space="preserve">    R &amp; R: HVAC &amp; Electrical Repairs - Central Campus</t>
  </si>
  <si>
    <t>Design: Feb 2016; Const.: Dec. 2016</t>
  </si>
  <si>
    <t>45591-302</t>
  </si>
  <si>
    <t xml:space="preserve">    R &amp; R: Water Intrusion Repair - Cameron</t>
  </si>
  <si>
    <t>Const.: 6/16 - 10/16</t>
  </si>
  <si>
    <t>45591-301</t>
  </si>
  <si>
    <r>
      <t xml:space="preserve">Residence Hall Phase XIII - </t>
    </r>
    <r>
      <rPr>
        <sz val="9"/>
        <color theme="3"/>
        <rFont val="Calibri"/>
        <family val="2"/>
        <scheme val="minor"/>
      </rPr>
      <t>IN CONSTRUCTION</t>
    </r>
  </si>
  <si>
    <t>CCD 7/15</t>
  </si>
  <si>
    <r>
      <rPr>
        <sz val="9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7/20/2012</t>
    </r>
  </si>
  <si>
    <r>
      <t xml:space="preserve">9/11/2012                      </t>
    </r>
    <r>
      <rPr>
        <strike/>
        <sz val="9"/>
        <color theme="1"/>
        <rFont val="Calibri"/>
        <family val="2"/>
        <scheme val="minor"/>
      </rPr>
      <t>7/20/2012</t>
    </r>
  </si>
  <si>
    <r>
      <t xml:space="preserve">2,714,500                   </t>
    </r>
    <r>
      <rPr>
        <strike/>
        <sz val="9"/>
        <color theme="1"/>
        <rFont val="Calibri"/>
        <family val="2"/>
        <scheme val="minor"/>
      </rPr>
      <t>271,450</t>
    </r>
  </si>
  <si>
    <t>AP 41226/306</t>
  </si>
  <si>
    <t>2015 Repairs &amp; Renovations</t>
  </si>
  <si>
    <t>$3,453,900 total</t>
  </si>
  <si>
    <t>Report to BOT 4/28/2016</t>
  </si>
  <si>
    <t xml:space="preserve">     Annex Office Upfit (Medical Office Building #2)</t>
  </si>
  <si>
    <t>Design: 10/2016; Const.: 7/17 -12/17</t>
  </si>
  <si>
    <t>41526-322</t>
  </si>
  <si>
    <t xml:space="preserve"> Const.: 9/17 - 5/18</t>
  </si>
  <si>
    <t>2.000,000</t>
  </si>
  <si>
    <t>41526-321</t>
  </si>
  <si>
    <t>Cone Center HVAC Upgrade</t>
  </si>
  <si>
    <t>$853,900 R &amp; R and $846,100 Self-liquidating</t>
  </si>
  <si>
    <t>Design: 9/2016; Construction: 8/17-2/17</t>
  </si>
  <si>
    <t>R &amp; R; Increase (Self-liquidating)  sent to GA 3/4/2016</t>
  </si>
  <si>
    <t>12/11/2015; increase with Self-liquidating funds: 4/15/2016</t>
  </si>
  <si>
    <r>
      <t xml:space="preserve">1,700,000  </t>
    </r>
    <r>
      <rPr>
        <strike/>
        <sz val="9"/>
        <rFont val="Calibri"/>
        <family val="2"/>
        <scheme val="minor"/>
      </rPr>
      <t>853900</t>
    </r>
  </si>
  <si>
    <t>41526-320</t>
  </si>
  <si>
    <t>No. Report only</t>
  </si>
  <si>
    <t>R &amp; R 2016</t>
  </si>
  <si>
    <t>Sycamore Hall Renovation (see Sycamore Hall Renovation Project Listed below - this is just partially funded by R &amp; R.)</t>
  </si>
  <si>
    <t>Partially Funded R&amp;R: $889,667</t>
  </si>
  <si>
    <t>Reclaimed Water Project</t>
  </si>
  <si>
    <t xml:space="preserve">Utility Savings </t>
  </si>
  <si>
    <t>41626-305</t>
  </si>
  <si>
    <t>Residence Dining Hall (Upfit for old dining hall)</t>
  </si>
  <si>
    <r>
      <rPr>
        <sz val="9"/>
        <rFont val="Calibri"/>
        <family val="2"/>
        <scheme val="minor"/>
      </rPr>
      <t xml:space="preserve">$11,500,000 </t>
    </r>
    <r>
      <rPr>
        <strike/>
        <sz val="9"/>
        <rFont val="Calibri"/>
        <family val="2"/>
        <scheme val="minor"/>
      </rPr>
      <t>$10,500,000</t>
    </r>
    <r>
      <rPr>
        <sz val="9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 xml:space="preserve">9000000 </t>
    </r>
  </si>
  <si>
    <t>Housing and Dining Receipts</t>
  </si>
  <si>
    <t>Design 3/15; Const start 6/16 - 4/2017</t>
  </si>
  <si>
    <t>*Increase of $1,000,000 - Beth sending email to FPPC - no need to add to agenda. Increase May 2016; 10/2015; 2/13/2015</t>
  </si>
  <si>
    <r>
      <rPr>
        <strike/>
        <sz val="9"/>
        <rFont val="Calibri"/>
        <family val="2"/>
        <scheme val="minor"/>
      </rPr>
      <t xml:space="preserve">2/13/2015; </t>
    </r>
    <r>
      <rPr>
        <sz val="9"/>
        <rFont val="Calibri"/>
        <family val="2"/>
        <scheme val="minor"/>
      </rPr>
      <t>10/2/2015</t>
    </r>
  </si>
  <si>
    <r>
      <rPr>
        <strike/>
        <sz val="9"/>
        <color theme="1"/>
        <rFont val="Calibri"/>
        <family val="2"/>
        <scheme val="minor"/>
      </rPr>
      <t xml:space="preserve">$9,000,000; $10,500,000 </t>
    </r>
    <r>
      <rPr>
        <sz val="9"/>
        <color theme="1"/>
        <rFont val="Calibri"/>
        <family val="2"/>
        <scheme val="minor"/>
      </rPr>
      <t>$11,500,000</t>
    </r>
  </si>
  <si>
    <t xml:space="preserve"> 5/2016 Sherry added increase request of $1,000,000 to Interscope ;5/2015 1/15/2015 </t>
  </si>
  <si>
    <r>
      <rPr>
        <sz val="9"/>
        <rFont val="Calibri"/>
        <family val="2"/>
        <scheme val="minor"/>
      </rPr>
      <t>8/2015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2/26/2015</t>
    </r>
  </si>
  <si>
    <r>
      <t xml:space="preserve">5/10/2016  </t>
    </r>
    <r>
      <rPr>
        <strike/>
        <sz val="9"/>
        <color theme="1"/>
        <rFont val="Calibri"/>
        <family val="2"/>
        <scheme val="minor"/>
      </rPr>
      <t>2/27/2015</t>
    </r>
  </si>
  <si>
    <r>
      <rPr>
        <sz val="9"/>
        <rFont val="Calibri"/>
        <family val="2"/>
        <scheme val="minor"/>
      </rPr>
      <t xml:space="preserve">$11,500,000 </t>
    </r>
    <r>
      <rPr>
        <strike/>
        <sz val="9"/>
        <color theme="1"/>
        <rFont val="Calibri"/>
        <family val="2"/>
        <scheme val="minor"/>
      </rPr>
      <t>$10,500,000</t>
    </r>
  </si>
  <si>
    <t>41426-310</t>
  </si>
  <si>
    <t>*Per Phil's email to Chris on Monday May 9, 2016 at 1:16 p.m. - Title of email: BOT Retreat Agenda Items and Supporting Documents Submittal Schedule</t>
  </si>
  <si>
    <t xml:space="preserve">Residence Hall Phase XIV </t>
  </si>
  <si>
    <t>Const start 11/14;CCD 7/16</t>
  </si>
  <si>
    <r>
      <rPr>
        <sz val="9"/>
        <rFont val="Calibri"/>
        <family val="2"/>
        <scheme val="minor"/>
      </rPr>
      <t>4/3/14</t>
    </r>
    <r>
      <rPr>
        <sz val="9"/>
        <color rgb="FFFF0000"/>
        <rFont val="Calibri"/>
        <family val="2"/>
        <scheme val="minor"/>
      </rPr>
      <t xml:space="preserve">    </t>
    </r>
    <r>
      <rPr>
        <strike/>
        <sz val="9"/>
        <color theme="1"/>
        <rFont val="Calibri"/>
        <family val="2"/>
        <scheme val="minor"/>
      </rPr>
      <t xml:space="preserve"> 12/10/2010</t>
    </r>
  </si>
  <si>
    <r>
      <rPr>
        <sz val="9"/>
        <rFont val="Calibri"/>
        <family val="2"/>
        <scheme val="minor"/>
      </rPr>
      <t>$49,000,000</t>
    </r>
    <r>
      <rPr>
        <strike/>
        <sz val="9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31711245</t>
    </r>
  </si>
  <si>
    <r>
      <t xml:space="preserve">2/3/14 </t>
    </r>
    <r>
      <rPr>
        <sz val="9"/>
        <color rgb="FFFF0000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10/27/10</t>
    </r>
  </si>
  <si>
    <r>
      <t xml:space="preserve">2/24/2014 </t>
    </r>
    <r>
      <rPr>
        <strike/>
        <sz val="9"/>
        <color theme="1"/>
        <rFont val="Calibri"/>
        <family val="2"/>
        <scheme val="minor"/>
      </rPr>
      <t>12/20/2010</t>
    </r>
  </si>
  <si>
    <r>
      <rPr>
        <sz val="9"/>
        <rFont val="Calibri"/>
        <family val="2"/>
        <scheme val="minor"/>
      </rPr>
      <t>$49,000,000</t>
    </r>
    <r>
      <rPr>
        <strike/>
        <sz val="9"/>
        <color theme="1"/>
        <rFont val="Calibri"/>
        <family val="2"/>
        <scheme val="minor"/>
      </rPr>
      <t xml:space="preserve"> 31711245</t>
    </r>
  </si>
  <si>
    <t>AP 5/15/13</t>
  </si>
  <si>
    <r>
      <rPr>
        <sz val="9"/>
        <color rgb="FFFF0000"/>
        <rFont val="Calibri"/>
        <family val="2"/>
        <scheme val="minor"/>
      </rPr>
      <t xml:space="preserve">$45,829,000 </t>
    </r>
    <r>
      <rPr>
        <sz val="9"/>
        <color theme="1"/>
        <rFont val="Calibri"/>
        <family val="2"/>
        <scheme val="minor"/>
      </rPr>
      <t>3171120</t>
    </r>
  </si>
  <si>
    <t>AP 41226/309</t>
  </si>
  <si>
    <t>Suites</t>
  </si>
  <si>
    <r>
      <t xml:space="preserve">Residence Hall Phase XV - </t>
    </r>
    <r>
      <rPr>
        <sz val="9"/>
        <color theme="3"/>
        <rFont val="Calibri"/>
        <family val="2"/>
        <scheme val="minor"/>
      </rPr>
      <t>CANCELLED</t>
    </r>
  </si>
  <si>
    <t>Const start 7/15;CCD 7/17</t>
  </si>
  <si>
    <r>
      <rPr>
        <sz val="9"/>
        <color rgb="FFFF0000"/>
        <rFont val="Calibri"/>
        <family val="2"/>
        <scheme val="minor"/>
      </rPr>
      <t xml:space="preserve">4/14    </t>
    </r>
    <r>
      <rPr>
        <strike/>
        <sz val="9"/>
        <color theme="1"/>
        <rFont val="Calibri"/>
        <family val="2"/>
        <scheme val="minor"/>
      </rPr>
      <t xml:space="preserve"> 10/10/2013</t>
    </r>
  </si>
  <si>
    <t>1/15/2014</t>
  </si>
  <si>
    <t>AP 41326/308</t>
  </si>
  <si>
    <t>$44,293,200; CCD 7/17; Apt. @ Martin; CANCELLED</t>
  </si>
  <si>
    <t>Roof Replacement-Barnard &amp; Garinger COMPLETE</t>
  </si>
  <si>
    <t>Residence Hall Phase XVI</t>
  </si>
  <si>
    <t>Housing Fund Balance (42%) / Housing Receipts (58%)</t>
  </si>
  <si>
    <t>Student Activity Center (SAC) IT Upgrade</t>
  </si>
  <si>
    <t>Excess SAC Debt Fee</t>
  </si>
  <si>
    <t>41626-307</t>
  </si>
  <si>
    <t xml:space="preserve">Sanford Hall Renovation - </t>
  </si>
  <si>
    <t>Construction: 5/2020 to 7/2021</t>
  </si>
  <si>
    <r>
      <rPr>
        <sz val="9"/>
        <color rgb="FFFF0000"/>
        <rFont val="Calibri"/>
        <family val="2"/>
        <scheme val="minor"/>
      </rPr>
      <t>10/2018;</t>
    </r>
    <r>
      <rPr>
        <sz val="9"/>
        <rFont val="Calibri"/>
        <family val="2"/>
        <scheme val="minor"/>
      </rPr>
      <t xml:space="preserve">     </t>
    </r>
    <r>
      <rPr>
        <strike/>
        <sz val="9"/>
        <rFont val="Calibri"/>
        <family val="2"/>
        <scheme val="minor"/>
      </rPr>
      <t xml:space="preserve">4/3/14  </t>
    </r>
    <r>
      <rPr>
        <strike/>
        <sz val="9"/>
        <color theme="1"/>
        <rFont val="Calibri"/>
        <family val="2"/>
        <scheme val="minor"/>
      </rPr>
      <t xml:space="preserve">                   12/10/2010</t>
    </r>
  </si>
  <si>
    <r>
      <rPr>
        <sz val="9"/>
        <color rgb="FFFF0000"/>
        <rFont val="Calibri"/>
        <family val="2"/>
        <scheme val="minor"/>
      </rPr>
      <t xml:space="preserve">$30,000,000; </t>
    </r>
    <r>
      <rPr>
        <strike/>
        <sz val="9"/>
        <rFont val="Calibri"/>
        <family val="2"/>
        <scheme val="minor"/>
      </rPr>
      <t xml:space="preserve">$19,000,000 </t>
    </r>
    <r>
      <rPr>
        <strike/>
        <sz val="9"/>
        <color theme="1"/>
        <rFont val="Calibri"/>
        <family val="2"/>
        <scheme val="minor"/>
      </rPr>
      <t>13500000</t>
    </r>
  </si>
  <si>
    <r>
      <rPr>
        <sz val="9"/>
        <rFont val="Calibri"/>
        <family val="2"/>
        <scheme val="minor"/>
      </rPr>
      <t xml:space="preserve">2/6/14 </t>
    </r>
    <r>
      <rPr>
        <sz val="9"/>
        <color theme="1"/>
        <rFont val="Calibri"/>
        <family val="2"/>
        <scheme val="minor"/>
      </rPr>
      <t>12/20/2010</t>
    </r>
  </si>
  <si>
    <r>
      <rPr>
        <sz val="9"/>
        <rFont val="Calibri"/>
        <family val="2"/>
        <scheme val="minor"/>
      </rPr>
      <t>$19,000,000</t>
    </r>
    <r>
      <rPr>
        <strike/>
        <sz val="9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13500000</t>
    </r>
  </si>
  <si>
    <r>
      <rPr>
        <sz val="9"/>
        <color rgb="FFFF0000"/>
        <rFont val="Calibri"/>
        <family val="2"/>
        <scheme val="minor"/>
      </rPr>
      <t xml:space="preserve">11/?/18; </t>
    </r>
    <r>
      <rPr>
        <strike/>
        <sz val="9"/>
        <color theme="1"/>
        <rFont val="Calibri"/>
        <family val="2"/>
        <scheme val="minor"/>
      </rPr>
      <t>9/18/2012</t>
    </r>
  </si>
  <si>
    <r>
      <rPr>
        <sz val="9"/>
        <color rgb="FFFF0000"/>
        <rFont val="Calibri"/>
        <family val="2"/>
        <scheme val="minor"/>
      </rPr>
      <t xml:space="preserve">12/?/2018; </t>
    </r>
    <r>
      <rPr>
        <sz val="9"/>
        <color theme="1"/>
        <rFont val="Calibri"/>
        <family val="2"/>
        <scheme val="minor"/>
      </rPr>
      <t xml:space="preserve"> 2/21/2014</t>
    </r>
  </si>
  <si>
    <r>
      <rPr>
        <sz val="9"/>
        <color rgb="FFFF0000"/>
        <rFont val="Calibri"/>
        <family val="2"/>
        <scheme val="minor"/>
      </rPr>
      <t xml:space="preserve"> $30,000,000; </t>
    </r>
    <r>
      <rPr>
        <strike/>
        <sz val="9"/>
        <rFont val="Calibri"/>
        <family val="2"/>
        <scheme val="minor"/>
      </rPr>
      <t>$19,000,000;1350000</t>
    </r>
  </si>
  <si>
    <t>41226/308</t>
  </si>
  <si>
    <r>
      <t xml:space="preserve">9/19/12 GA approved AP - </t>
    </r>
    <r>
      <rPr>
        <sz val="9"/>
        <color rgb="FFFF0000"/>
        <rFont val="Calibri"/>
        <family val="2"/>
        <scheme val="minor"/>
      </rPr>
      <t>6/15 Const. Start; Self liquidating bill 2014</t>
    </r>
  </si>
  <si>
    <t>Science Building (2/3 of new RUP and site demo included in Science bdgt.; Data Center added 7/2016)</t>
  </si>
  <si>
    <t>NC Bond/F&amp;A Excess CID Debt Fee</t>
  </si>
  <si>
    <t>Increase: 7/1/2016  11/13/2008</t>
  </si>
  <si>
    <r>
      <t xml:space="preserve">101,000,000 90,000,000 </t>
    </r>
    <r>
      <rPr>
        <strike/>
        <sz val="9"/>
        <rFont val="Calibri"/>
        <family val="2"/>
        <scheme val="minor"/>
      </rPr>
      <t>120000000</t>
    </r>
  </si>
  <si>
    <t>√ (revised 5/2016)</t>
  </si>
  <si>
    <t>9/15/2010                     8/5/2008</t>
  </si>
  <si>
    <r>
      <rPr>
        <sz val="9"/>
        <rFont val="Calibri"/>
        <family val="2"/>
        <scheme val="minor"/>
      </rPr>
      <t xml:space="preserve">Increase 7/1/2016 </t>
    </r>
    <r>
      <rPr>
        <sz val="9"/>
        <color theme="1"/>
        <rFont val="Calibri"/>
        <family val="2"/>
        <scheme val="minor"/>
      </rPr>
      <t>9/15/2010</t>
    </r>
  </si>
  <si>
    <t>AP 3/6/12</t>
  </si>
  <si>
    <t>1/26/2018 9/9/2016; 1/23/2018 (demo.)</t>
  </si>
  <si>
    <r>
      <t xml:space="preserve">3/15/2016         </t>
    </r>
    <r>
      <rPr>
        <strike/>
        <sz val="9"/>
        <color theme="1"/>
        <rFont val="Calibri"/>
        <family val="2"/>
        <scheme val="minor"/>
      </rPr>
      <t>3/6/2012</t>
    </r>
  </si>
  <si>
    <r>
      <rPr>
        <sz val="9"/>
        <rFont val="Calibri"/>
        <family val="2"/>
        <scheme val="minor"/>
      </rPr>
      <t xml:space="preserve">101,000,000; </t>
    </r>
    <r>
      <rPr>
        <sz val="9"/>
        <color theme="1"/>
        <rFont val="Calibri"/>
        <family val="2"/>
        <scheme val="minor"/>
      </rPr>
      <t xml:space="preserve">90,000,000 </t>
    </r>
    <r>
      <rPr>
        <strike/>
        <sz val="9"/>
        <color theme="1"/>
        <rFont val="Calibri"/>
        <family val="2"/>
        <scheme val="minor"/>
      </rPr>
      <t>$12,638,337</t>
    </r>
  </si>
  <si>
    <t>46626-301</t>
  </si>
  <si>
    <t>IT Infrastructure Upgrades Phase 1 (Now part of Science RUP)</t>
  </si>
  <si>
    <t>Part of Science</t>
  </si>
  <si>
    <t>Now part of Science increase</t>
  </si>
  <si>
    <t>Scott Hall Renovation</t>
  </si>
  <si>
    <r>
      <rPr>
        <strike/>
        <sz val="9"/>
        <color theme="1"/>
        <rFont val="Calibri"/>
        <family val="2"/>
        <scheme val="minor"/>
      </rPr>
      <t>22500000</t>
    </r>
    <r>
      <rPr>
        <sz val="9"/>
        <color theme="1"/>
        <rFont val="Calibri"/>
        <family val="2"/>
        <scheme val="minor"/>
      </rPr>
      <t>; $23,200,000</t>
    </r>
  </si>
  <si>
    <t>Housing Receipts; Submitted to GA for Non-appropriated on 1/8/2016</t>
  </si>
  <si>
    <r>
      <t xml:space="preserve">Design </t>
    </r>
    <r>
      <rPr>
        <strike/>
        <sz val="9"/>
        <color theme="1"/>
        <rFont val="Calibri"/>
        <family val="2"/>
        <scheme val="minor"/>
      </rPr>
      <t>Mar</t>
    </r>
    <r>
      <rPr>
        <sz val="9"/>
        <color theme="1"/>
        <rFont val="Calibri"/>
        <family val="2"/>
        <scheme val="minor"/>
      </rPr>
      <t xml:space="preserve"> 6/1/2015; Const.: </t>
    </r>
    <r>
      <rPr>
        <strike/>
        <sz val="9"/>
        <color theme="1"/>
        <rFont val="Calibri"/>
        <family val="2"/>
        <scheme val="minor"/>
      </rPr>
      <t>5/23/17</t>
    </r>
    <r>
      <rPr>
        <sz val="9"/>
        <color theme="1"/>
        <rFont val="Calibri"/>
        <family val="2"/>
        <scheme val="minor"/>
      </rPr>
      <t xml:space="preserve"> - </t>
    </r>
    <r>
      <rPr>
        <strike/>
        <sz val="9"/>
        <color theme="1"/>
        <rFont val="Calibri"/>
        <family val="2"/>
        <scheme val="minor"/>
      </rPr>
      <t xml:space="preserve">7/2018 12/5/2018 </t>
    </r>
    <r>
      <rPr>
        <sz val="9"/>
        <color theme="1"/>
        <rFont val="Calibri"/>
        <family val="2"/>
        <scheme val="minor"/>
      </rPr>
      <t>6/1/2017-7/21/2018</t>
    </r>
  </si>
  <si>
    <t>3/22/2018; 1/15/2015 Non-app list sent approved: 4/15/2016; 5/23/18</t>
  </si>
  <si>
    <r>
      <t xml:space="preserve">6/29/2015; </t>
    </r>
    <r>
      <rPr>
        <strike/>
        <sz val="9"/>
        <color theme="1"/>
        <rFont val="Calibri"/>
        <family val="2"/>
        <scheme val="minor"/>
      </rPr>
      <t>2/27/2015</t>
    </r>
  </si>
  <si>
    <t>AP$2,250,000 - 22,500,000</t>
  </si>
  <si>
    <t>AP 41426 - 311A</t>
  </si>
  <si>
    <t>South Entrance Roadway Improvements</t>
  </si>
  <si>
    <t>CFWD 14</t>
  </si>
  <si>
    <t>$3.5 M</t>
  </si>
  <si>
    <t>AP 41326-310</t>
  </si>
  <si>
    <t>$3.5M; Design funded by CID.</t>
  </si>
  <si>
    <t>Smith Bldg Modernization -  FUTURE</t>
  </si>
  <si>
    <t xml:space="preserve"> </t>
  </si>
  <si>
    <t>Softball Indoor Training Facility</t>
  </si>
  <si>
    <r>
      <rPr>
        <strike/>
        <sz val="9"/>
        <color theme="1"/>
        <rFont val="Calibri"/>
        <family val="2"/>
        <scheme val="minor"/>
      </rPr>
      <t>650000</t>
    </r>
    <r>
      <rPr>
        <sz val="9"/>
        <color theme="1"/>
        <rFont val="Calibri"/>
        <family val="2"/>
        <scheme val="minor"/>
      </rPr>
      <t xml:space="preserve">; </t>
    </r>
    <r>
      <rPr>
        <strike/>
        <sz val="9"/>
        <color theme="1"/>
        <rFont val="Calibri"/>
        <family val="2"/>
        <scheme val="minor"/>
      </rPr>
      <t>1,150,000 increase requested 1/30/2018</t>
    </r>
    <r>
      <rPr>
        <sz val="9"/>
        <color theme="1"/>
        <rFont val="Calibri"/>
        <family val="2"/>
        <scheme val="minor"/>
      </rPr>
      <t xml:space="preserve">; 1,250,000 </t>
    </r>
  </si>
  <si>
    <r>
      <rPr>
        <strike/>
        <sz val="9"/>
        <rFont val="Calibri"/>
        <family val="2"/>
        <scheme val="minor"/>
      </rPr>
      <t>650000</t>
    </r>
    <r>
      <rPr>
        <sz val="9"/>
        <rFont val="Calibri"/>
        <family val="2"/>
        <scheme val="minor"/>
      </rPr>
      <t xml:space="preserve">; 1,150,000 increase requested 1/30/2018 </t>
    </r>
  </si>
  <si>
    <t>1/30/2018; 3/22/2018</t>
  </si>
  <si>
    <t>3/21/2017; 3/22/2018</t>
  </si>
  <si>
    <t>41626-310</t>
  </si>
  <si>
    <t>increase request on 01/30/2018</t>
  </si>
  <si>
    <r>
      <t xml:space="preserve">Student Academic Success &amp; Retention - </t>
    </r>
    <r>
      <rPr>
        <sz val="9"/>
        <color theme="3"/>
        <rFont val="Calibri"/>
        <family val="2"/>
        <scheme val="minor"/>
      </rPr>
      <t>FUTURE</t>
    </r>
  </si>
  <si>
    <t>BOG 3/6/12-$94,700,000</t>
  </si>
  <si>
    <t>Student Activity Center (SAC) Fitness Center Renovation - Design Services</t>
  </si>
  <si>
    <t>Student Recreation Fee Fund Balance (Cash on hand)</t>
  </si>
  <si>
    <t>Design 11/14/2014; Construction 5/23/2015</t>
  </si>
  <si>
    <r>
      <t xml:space="preserve">Per Phil not needed: </t>
    </r>
    <r>
      <rPr>
        <strike/>
        <sz val="9"/>
        <color rgb="FFFF0000"/>
        <rFont val="Calibri"/>
        <family val="2"/>
        <scheme val="minor"/>
      </rPr>
      <t>10/2015 (Report only)</t>
    </r>
  </si>
  <si>
    <t>41426-313</t>
  </si>
  <si>
    <t>Student Counseling Center</t>
  </si>
  <si>
    <r>
      <rPr>
        <strike/>
        <sz val="9"/>
        <rFont val="Calibri"/>
        <family val="2"/>
        <scheme val="minor"/>
      </rPr>
      <t xml:space="preserve">4000000 </t>
    </r>
    <r>
      <rPr>
        <sz val="9"/>
        <rFont val="Calibri"/>
        <family val="2"/>
        <scheme val="minor"/>
      </rPr>
      <t>$4,400,000</t>
    </r>
  </si>
  <si>
    <t>F&amp;A; Institutional Trust Funds</t>
  </si>
  <si>
    <t>Design Jan 2015; Const 8/2016 - 8/2017</t>
  </si>
  <si>
    <r>
      <rPr>
        <strike/>
        <sz val="9"/>
        <rFont val="Calibri"/>
        <family val="2"/>
        <scheme val="minor"/>
      </rPr>
      <t xml:space="preserve">12/4/2014; </t>
    </r>
    <r>
      <rPr>
        <sz val="9"/>
        <rFont val="Calibri"/>
        <family val="2"/>
        <scheme val="minor"/>
      </rPr>
      <t>10/6/2016</t>
    </r>
  </si>
  <si>
    <r>
      <rPr>
        <strike/>
        <sz val="9"/>
        <rFont val="Calibri"/>
        <family val="2"/>
        <scheme val="minor"/>
      </rPr>
      <t xml:space="preserve">12/5/2014 </t>
    </r>
    <r>
      <rPr>
        <sz val="9"/>
        <rFont val="Calibri"/>
        <family val="2"/>
        <scheme val="minor"/>
      </rPr>
      <t xml:space="preserve">10/14/2016 </t>
    </r>
  </si>
  <si>
    <t>41426 - 306</t>
  </si>
  <si>
    <t>Student Government Office Renovations</t>
  </si>
  <si>
    <t>Student Union Fee Receipts</t>
  </si>
  <si>
    <t>Student Union Deck Expansion</t>
  </si>
  <si>
    <t>Design 6/1/2016; Construction: 5/2017 - 5/2018</t>
  </si>
  <si>
    <r>
      <t xml:space="preserve">11/30/2016 </t>
    </r>
    <r>
      <rPr>
        <strike/>
        <sz val="9"/>
        <rFont val="Calibri"/>
        <family val="2"/>
        <scheme val="minor"/>
      </rPr>
      <t>4/28/2016</t>
    </r>
  </si>
  <si>
    <r>
      <t xml:space="preserve">11/30/2016  </t>
    </r>
    <r>
      <rPr>
        <strike/>
        <sz val="9"/>
        <rFont val="Calibri"/>
        <family val="2"/>
        <scheme val="minor"/>
      </rPr>
      <t>4/28/2016</t>
    </r>
  </si>
  <si>
    <r>
      <t xml:space="preserve">$14,500,000 </t>
    </r>
    <r>
      <rPr>
        <strike/>
        <sz val="9"/>
        <rFont val="Calibri"/>
        <family val="2"/>
        <scheme val="minor"/>
      </rPr>
      <t>12000000</t>
    </r>
  </si>
  <si>
    <t>10/14/2016 4/15/2016</t>
  </si>
  <si>
    <t>10/28/2016     5/27/2016</t>
  </si>
  <si>
    <r>
      <t xml:space="preserve">$14,500,000  </t>
    </r>
    <r>
      <rPr>
        <strike/>
        <sz val="9"/>
        <rFont val="Calibri"/>
        <family val="2"/>
        <scheme val="minor"/>
      </rPr>
      <t>1200000</t>
    </r>
  </si>
  <si>
    <t>41526-314</t>
  </si>
  <si>
    <t>Report only 10/6/2016</t>
  </si>
  <si>
    <t>Swing Space Phase 1 (Hickory &amp; Cedar)</t>
  </si>
  <si>
    <t>CFWD15; F &amp; A</t>
  </si>
  <si>
    <t>Design: Nov 2015; Const.: 6/16 - 10/2016</t>
  </si>
  <si>
    <t>41526-305</t>
  </si>
  <si>
    <t>Formally - CID II Project I - but moved out of CID funding 11/2015</t>
  </si>
  <si>
    <t>Sycamore Hall Renovation</t>
  </si>
  <si>
    <r>
      <t xml:space="preserve"> F &amp; A;</t>
    </r>
    <r>
      <rPr>
        <sz val="9"/>
        <color rgb="FFFF0000"/>
        <rFont val="Calibri"/>
        <family val="2"/>
        <scheme val="minor"/>
      </rPr>
      <t xml:space="preserve"> R &amp; R</t>
    </r>
  </si>
  <si>
    <r>
      <rPr>
        <strike/>
        <sz val="9"/>
        <rFont val="Calibri"/>
        <family val="2"/>
        <scheme val="minor"/>
      </rPr>
      <t>10/30/2015</t>
    </r>
    <r>
      <rPr>
        <sz val="9"/>
        <rFont val="Calibri"/>
        <family val="2"/>
        <scheme val="minor"/>
      </rPr>
      <t xml:space="preserve"> 9/9/2016</t>
    </r>
  </si>
  <si>
    <r>
      <rPr>
        <strike/>
        <sz val="9"/>
        <rFont val="Calibri"/>
        <family val="2"/>
        <scheme val="minor"/>
      </rPr>
      <t>12/11/2015</t>
    </r>
    <r>
      <rPr>
        <sz val="9"/>
        <rFont val="Calibri"/>
        <family val="2"/>
        <scheme val="minor"/>
      </rPr>
      <t xml:space="preserve">               10/14/2016</t>
    </r>
  </si>
  <si>
    <r>
      <rPr>
        <strike/>
        <sz val="9"/>
        <rFont val="Calibri"/>
        <family val="2"/>
        <scheme val="minor"/>
      </rPr>
      <t>420000</t>
    </r>
    <r>
      <rPr>
        <sz val="9"/>
        <rFont val="Calibri"/>
        <family val="2"/>
        <scheme val="minor"/>
      </rPr>
      <t xml:space="preserve"> 4,200,000</t>
    </r>
  </si>
  <si>
    <t xml:space="preserve"> 41526-303</t>
  </si>
  <si>
    <t>New Warehouse Facilities (SDI, Receiving and Stores, etc.) (?) NOW INCLUDED IN FO COMPLEX</t>
  </si>
  <si>
    <t>Design: Nov 2016; Const.: Nov2018</t>
  </si>
  <si>
    <t>NOW INCLUDED IN FO COMPLEX</t>
  </si>
  <si>
    <t>West Substation</t>
  </si>
  <si>
    <t>CFWD/F &amp; A</t>
  </si>
  <si>
    <t>1/22/2016 5/23/2018</t>
  </si>
  <si>
    <t>AP41526-309</t>
  </si>
  <si>
    <t>Report only</t>
  </si>
  <si>
    <r>
      <t xml:space="preserve">Witherspoon Hall Renovation - </t>
    </r>
    <r>
      <rPr>
        <sz val="9"/>
        <color theme="3"/>
        <rFont val="Calibri"/>
        <family val="2"/>
        <scheme val="minor"/>
      </rPr>
      <t>FUTURE</t>
    </r>
  </si>
  <si>
    <t>Construction start 5/17.</t>
  </si>
  <si>
    <t>Hotel Site Land Disposition</t>
  </si>
  <si>
    <t>no cost land disposition</t>
  </si>
  <si>
    <t>NCRC Land Acquisition by Lease</t>
  </si>
  <si>
    <t>Footnote:</t>
  </si>
  <si>
    <t>N/A = Not Applicable</t>
  </si>
  <si>
    <t>1.  Reported project to board, but no vote by board on project authorization.  In some cases the project was reported at the time a designer selection approval was requested.</t>
  </si>
  <si>
    <t>Another avenue of reporting the project to the trustees was through the Capital Improvements Report at the FPPC meeting.</t>
  </si>
  <si>
    <t>2. Top # in cell (see CAPSTAT &amp; Code/Item) is most current. Others for historical data only.</t>
  </si>
  <si>
    <t>A -  Project budget reduced by UNCC administration.  Decision reported to BOT FPPC via Capital Project update on 1/22/09.</t>
  </si>
  <si>
    <t>U - University Project under $2M</t>
  </si>
  <si>
    <t>AP - Advance Planning Authorization</t>
  </si>
  <si>
    <t>As of 1/1/2014: All closed projects will be hidden on the Capital Projects tab.</t>
  </si>
  <si>
    <r>
      <rPr>
        <b/>
        <sz val="9"/>
        <color theme="1"/>
        <rFont val="Calibri"/>
        <family val="2"/>
        <scheme val="minor"/>
      </rPr>
      <t>OC25 Submittal</t>
    </r>
    <r>
      <rPr>
        <sz val="9"/>
        <color theme="1"/>
        <rFont val="Calibri"/>
        <family val="2"/>
        <scheme val="minor"/>
      </rPr>
      <t xml:space="preserve"> (required to SCO for Projects over $2M only)</t>
    </r>
  </si>
  <si>
    <t>Request for Capital Project Authorization</t>
  </si>
  <si>
    <t>Authorization Process</t>
  </si>
  <si>
    <t>Request for Designer/Contractor Ratification/Approval</t>
  </si>
  <si>
    <t>Request for Increase in Capital Project Authorization</t>
  </si>
  <si>
    <t>Debt/Bond Issuance Approval</t>
  </si>
  <si>
    <t>General Information</t>
  </si>
  <si>
    <t>Capital Project</t>
  </si>
  <si>
    <t>Non-Appropriated Project</t>
  </si>
  <si>
    <t>Appropriated Project</t>
  </si>
  <si>
    <t>BOT</t>
  </si>
  <si>
    <t>Sent to (Gov Ops) BOG</t>
  </si>
  <si>
    <t>Legislature</t>
  </si>
  <si>
    <t>CAPSTAT Date</t>
  </si>
  <si>
    <t>CAPSTAT Amount</t>
  </si>
  <si>
    <t>ARRA Energy Efficiency</t>
  </si>
  <si>
    <t>44926/381</t>
  </si>
  <si>
    <t>5/14/12-CAPSTATE: Funds transferred to close project</t>
  </si>
  <si>
    <t>Baseball Stadium Improvements</t>
  </si>
  <si>
    <r>
      <t>Reported</t>
    </r>
    <r>
      <rPr>
        <vertAlign val="superscript"/>
        <sz val="9"/>
        <color theme="1"/>
        <rFont val="Calibri Light"/>
        <family val="1"/>
        <scheme val="major"/>
      </rPr>
      <t>1</t>
    </r>
  </si>
  <si>
    <t>-</t>
  </si>
  <si>
    <t>punch list</t>
  </si>
  <si>
    <t>Cameron Boulevard Expansion</t>
  </si>
  <si>
    <t>CI-1 for 900,000 5/23/06  -  Completed 6/28/07</t>
  </si>
  <si>
    <t>Campus Master Plan Study</t>
  </si>
  <si>
    <t>40526/308</t>
  </si>
  <si>
    <r>
      <rPr>
        <sz val="9"/>
        <color theme="1"/>
        <rFont val="Calibri"/>
        <family val="2"/>
        <scheme val="minor"/>
      </rPr>
      <t>CCB Caf</t>
    </r>
    <r>
      <rPr>
        <sz val="9"/>
        <color theme="1"/>
        <rFont val="Calibri"/>
        <family val="2"/>
      </rPr>
      <t>é/Bookstore Build-Out</t>
    </r>
  </si>
  <si>
    <t>construction complete 2011</t>
  </si>
  <si>
    <t>Center City Building</t>
  </si>
  <si>
    <r>
      <rPr>
        <sz val="9"/>
        <rFont val="Calibri"/>
        <family val="2"/>
        <scheme val="minor"/>
      </rPr>
      <t>9/12/2006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            9/2006</t>
    </r>
  </si>
  <si>
    <t xml:space="preserve">45,827,400                 5,582,470      </t>
  </si>
  <si>
    <t>40691/301 40726/306</t>
  </si>
  <si>
    <t>Center City Building Commissiong Agent</t>
  </si>
  <si>
    <t>Central Quadrangle Improvements Study (Advanced Planning)</t>
  </si>
  <si>
    <t>on hold</t>
  </si>
  <si>
    <t>40526/309</t>
  </si>
  <si>
    <r>
      <rPr>
        <sz val="9"/>
        <color rgb="FFFF0000"/>
        <rFont val="Calibri"/>
        <family val="2"/>
        <scheme val="minor"/>
      </rPr>
      <t xml:space="preserve">CID Project </t>
    </r>
    <r>
      <rPr>
        <sz val="9"/>
        <color theme="1"/>
        <rFont val="Calibri"/>
        <family val="2"/>
        <scheme val="minor"/>
      </rPr>
      <t>- Phillips Road Realignment</t>
    </r>
  </si>
  <si>
    <r>
      <rPr>
        <sz val="9"/>
        <color rgb="FFFF0000"/>
        <rFont val="Calibri"/>
        <family val="2"/>
        <scheme val="minor"/>
      </rPr>
      <t>CID Project ?</t>
    </r>
    <r>
      <rPr>
        <sz val="9"/>
        <color theme="1"/>
        <rFont val="Calibri"/>
        <family val="2"/>
        <scheme val="minor"/>
      </rPr>
      <t xml:space="preserve"> - Campus-wide Road &amp; Embankment Repairs </t>
    </r>
  </si>
  <si>
    <t>Colvard Roof Replacement</t>
  </si>
  <si>
    <t>40991/302</t>
  </si>
  <si>
    <t>Development &amp; Alumni Affairs Center</t>
  </si>
  <si>
    <t>Development Center</t>
  </si>
  <si>
    <t>on hold-Church of God</t>
  </si>
  <si>
    <t>Energy Production &amp; Infrastructure Center (EPIC)</t>
  </si>
  <si>
    <r>
      <t>9/6/2007-Reported</t>
    </r>
    <r>
      <rPr>
        <vertAlign val="superscript"/>
        <sz val="9"/>
        <color theme="1"/>
        <rFont val="Calibri"/>
        <family val="2"/>
        <scheme val="minor"/>
      </rPr>
      <t>1</t>
    </r>
  </si>
  <si>
    <r>
      <t xml:space="preserve">1/6/2009            4/26/2011                 </t>
    </r>
    <r>
      <rPr>
        <strike/>
        <sz val="9"/>
        <color theme="1"/>
        <rFont val="Calibri"/>
        <family val="2"/>
        <scheme val="minor"/>
      </rPr>
      <t>8/23/2007</t>
    </r>
  </si>
  <si>
    <r>
      <t xml:space="preserve">52,494,149               25,917,015                 </t>
    </r>
    <r>
      <rPr>
        <strike/>
        <sz val="9"/>
        <color theme="1"/>
        <rFont val="Calibri"/>
        <family val="2"/>
        <scheme val="minor"/>
      </rPr>
      <t>19,000,000</t>
    </r>
  </si>
  <si>
    <r>
      <t xml:space="preserve">40891/301             40726/301               </t>
    </r>
    <r>
      <rPr>
        <strike/>
        <sz val="9"/>
        <color theme="1"/>
        <rFont val="Calibri"/>
        <family val="2"/>
        <scheme val="minor"/>
      </rPr>
      <t>40726/301</t>
    </r>
  </si>
  <si>
    <t>After Action Mtg - 1/27/2014</t>
  </si>
  <si>
    <t>Fire Safety Improvements-Hawthorne Hall Sprinkler</t>
  </si>
  <si>
    <r>
      <t xml:space="preserve">783,044             </t>
    </r>
    <r>
      <rPr>
        <sz val="9"/>
        <color rgb="FFFF0000"/>
        <rFont val="Calibri"/>
        <family val="2"/>
        <scheme val="minor"/>
      </rPr>
      <t>1,444,033</t>
    </r>
  </si>
  <si>
    <t>44891/301</t>
  </si>
  <si>
    <t>Football Stadium  (merged with Football Complex)</t>
  </si>
  <si>
    <t>1/22/09-Tabled 2/5/2010</t>
  </si>
  <si>
    <t>40826/308</t>
  </si>
  <si>
    <t xml:space="preserve">$6,100 transfer 11/24/09   </t>
  </si>
  <si>
    <t>Football/Sports Complex (Adv Plan)</t>
  </si>
  <si>
    <t>40926/303</t>
  </si>
  <si>
    <t>Gov-Ops approved increase to 4.5 M</t>
  </si>
  <si>
    <t>Grigg Hall Clean Room</t>
  </si>
  <si>
    <t>40826/312</t>
  </si>
  <si>
    <t>CI-1 for $600,000 5/21/09</t>
  </si>
  <si>
    <t>Hall of Champions</t>
  </si>
  <si>
    <t>Harris Alumni Center Parking Lot</t>
  </si>
  <si>
    <r>
      <t xml:space="preserve">9/22/2008  </t>
    </r>
    <r>
      <rPr>
        <strike/>
        <sz val="9"/>
        <color theme="1"/>
        <rFont val="Calibri"/>
        <family val="2"/>
        <scheme val="minor"/>
      </rPr>
      <t>9/9/2008</t>
    </r>
  </si>
  <si>
    <r>
      <t xml:space="preserve">9/26/2008    </t>
    </r>
    <r>
      <rPr>
        <strike/>
        <sz val="9"/>
        <color theme="1"/>
        <rFont val="Calibri"/>
        <family val="2"/>
        <scheme val="minor"/>
      </rPr>
      <t>??</t>
    </r>
  </si>
  <si>
    <r>
      <t>$1,099,999.92  $</t>
    </r>
    <r>
      <rPr>
        <strike/>
        <sz val="9"/>
        <color theme="1"/>
        <rFont val="Calibri"/>
        <family val="2"/>
        <scheme val="minor"/>
      </rPr>
      <t>1,500,000</t>
    </r>
  </si>
  <si>
    <t>40826/305</t>
  </si>
  <si>
    <t>construction complete 2010</t>
  </si>
  <si>
    <t>Harris Alumni Center Parking Lot (Info Only)</t>
  </si>
  <si>
    <t>Hunt Village Demo (Student Housing Demolition)</t>
  </si>
  <si>
    <t>Three demos= $2,000,000</t>
  </si>
  <si>
    <t>41026/308</t>
  </si>
  <si>
    <t>Project named:  Student Housing Demolition - Three phases</t>
  </si>
  <si>
    <t>Hunt Village Renovation</t>
  </si>
  <si>
    <t>Intercollegiate Tennis Facility</t>
  </si>
  <si>
    <t>40826/309</t>
  </si>
  <si>
    <t>AAR Meeting held December 6, 2013</t>
  </si>
  <si>
    <t>Library-SAC Quadrangle Improvements</t>
  </si>
  <si>
    <t>40626/306</t>
  </si>
  <si>
    <t>Martin Village Demo (Student housing Demolition)</t>
  </si>
  <si>
    <t>Motorsports Building Addition</t>
  </si>
  <si>
    <t>6/1/07 Tabled</t>
  </si>
  <si>
    <t xml:space="preserve">Motorsports Building II    </t>
  </si>
  <si>
    <t>40926/304</t>
  </si>
  <si>
    <t>Motorsports Building II  (Adv Plan)</t>
  </si>
  <si>
    <r>
      <t xml:space="preserve">8/20/2009            </t>
    </r>
    <r>
      <rPr>
        <strike/>
        <sz val="9"/>
        <color theme="1"/>
        <rFont val="Calibri"/>
        <family val="2"/>
        <scheme val="minor"/>
      </rPr>
      <t>3/18/09</t>
    </r>
    <r>
      <rPr>
        <sz val="9"/>
        <color theme="1"/>
        <rFont val="Calibri"/>
        <family val="2"/>
        <scheme val="minor"/>
      </rPr>
      <t xml:space="preserve">  </t>
    </r>
    <r>
      <rPr>
        <strike/>
        <sz val="9"/>
        <color theme="1"/>
        <rFont val="Calibri"/>
        <family val="2"/>
        <scheme val="minor"/>
      </rPr>
      <t>11/3/2008</t>
    </r>
  </si>
  <si>
    <r>
      <t xml:space="preserve">8/28/2009           </t>
    </r>
    <r>
      <rPr>
        <strike/>
        <sz val="9"/>
        <color theme="1"/>
        <rFont val="Calibri"/>
        <family val="2"/>
        <scheme val="minor"/>
      </rPr>
      <t xml:space="preserve">3/20/2009 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11/4/2008</t>
    </r>
  </si>
  <si>
    <r>
      <t xml:space="preserve">$4,500,000                </t>
    </r>
    <r>
      <rPr>
        <strike/>
        <sz val="9"/>
        <color theme="1"/>
        <rFont val="Calibri"/>
        <family val="2"/>
        <scheme val="minor"/>
      </rPr>
      <t>$4,000,000</t>
    </r>
    <r>
      <rPr>
        <sz val="9"/>
        <color theme="1"/>
        <rFont val="Calibri"/>
        <family val="2"/>
        <scheme val="minor"/>
      </rPr>
      <t xml:space="preserve">  $</t>
    </r>
    <r>
      <rPr>
        <strike/>
        <sz val="9"/>
        <color theme="1"/>
        <rFont val="Calibri"/>
        <family val="2"/>
        <scheme val="minor"/>
      </rPr>
      <t>8,000,000</t>
    </r>
  </si>
  <si>
    <r>
      <t xml:space="preserve">8000000  </t>
    </r>
    <r>
      <rPr>
        <sz val="9"/>
        <color theme="1"/>
        <rFont val="Calibri"/>
        <family val="2"/>
        <scheme val="minor"/>
      </rPr>
      <t>$4,000,000</t>
    </r>
    <r>
      <rPr>
        <vertAlign val="superscript"/>
        <sz val="9"/>
        <color theme="1"/>
        <rFont val="Calibri"/>
        <family val="2"/>
        <scheme val="minor"/>
      </rPr>
      <t>A</t>
    </r>
  </si>
  <si>
    <t>40826/304</t>
  </si>
  <si>
    <t xml:space="preserve">Request to increase authorization sent to GA 11/24/09  $4.5 M  </t>
  </si>
  <si>
    <t>New Campus Entrance</t>
  </si>
  <si>
    <t>40426/306</t>
  </si>
  <si>
    <t>complete</t>
  </si>
  <si>
    <t>New Outdoor Rec Facility-Ph II</t>
  </si>
  <si>
    <t>Outdoor Student Recreational Facility</t>
  </si>
  <si>
    <t>40726/304</t>
  </si>
  <si>
    <t>Parking Deck H</t>
  </si>
  <si>
    <r>
      <rPr>
        <sz val="9"/>
        <color theme="1"/>
        <rFont val="Calibri"/>
        <family val="2"/>
        <scheme val="minor"/>
      </rPr>
      <t xml:space="preserve">3/17/09  </t>
    </r>
    <r>
      <rPr>
        <strike/>
        <sz val="9"/>
        <color theme="1"/>
        <rFont val="Calibri"/>
        <family val="2"/>
        <scheme val="minor"/>
      </rPr>
      <t xml:space="preserve">  11/3/2008</t>
    </r>
  </si>
  <si>
    <r>
      <t xml:space="preserve">3/20/2009   </t>
    </r>
    <r>
      <rPr>
        <strike/>
        <sz val="9"/>
        <color theme="1"/>
        <rFont val="Calibri"/>
        <family val="2"/>
        <scheme val="minor"/>
      </rPr>
      <t>11/6/2008</t>
    </r>
  </si>
  <si>
    <r>
      <t>$19,000,000   $</t>
    </r>
    <r>
      <rPr>
        <strike/>
        <sz val="9"/>
        <color theme="1"/>
        <rFont val="Calibri"/>
        <family val="2"/>
        <scheme val="minor"/>
      </rPr>
      <t>14,000,000</t>
    </r>
  </si>
  <si>
    <r>
      <rPr>
        <strike/>
        <sz val="9"/>
        <color theme="1"/>
        <rFont val="Calibri"/>
        <family val="2"/>
        <scheme val="minor"/>
      </rPr>
      <t>7/1/2009</t>
    </r>
    <r>
      <rPr>
        <sz val="9"/>
        <color theme="1"/>
        <rFont val="Calibri"/>
        <family val="2"/>
        <scheme val="minor"/>
      </rPr>
      <t xml:space="preserve">               9/1/2005</t>
    </r>
  </si>
  <si>
    <r>
      <rPr>
        <strike/>
        <sz val="9"/>
        <color theme="1"/>
        <rFont val="Calibri"/>
        <family val="2"/>
        <scheme val="minor"/>
      </rPr>
      <t>5,000,000</t>
    </r>
    <r>
      <rPr>
        <sz val="9"/>
        <color theme="1"/>
        <rFont val="Calibri"/>
        <family val="2"/>
        <scheme val="minor"/>
      </rPr>
      <t xml:space="preserve">                 19,000,000</t>
    </r>
  </si>
  <si>
    <r>
      <rPr>
        <strike/>
        <sz val="9"/>
        <color theme="1"/>
        <rFont val="Calibri"/>
        <family val="2"/>
        <scheme val="minor"/>
      </rPr>
      <t>40926/301</t>
    </r>
    <r>
      <rPr>
        <sz val="9"/>
        <color theme="1"/>
        <rFont val="Calibri"/>
        <family val="2"/>
        <scheme val="minor"/>
      </rPr>
      <t xml:space="preserve">               40526/301</t>
    </r>
  </si>
  <si>
    <t>Pedestrain Bridge Replacement</t>
  </si>
  <si>
    <t>40926/305</t>
  </si>
  <si>
    <t xml:space="preserve">construction complete 2010 </t>
  </si>
  <si>
    <t>Phase IX Residence Hall</t>
  </si>
  <si>
    <t>40526/306</t>
  </si>
  <si>
    <t>Prospector Phase II Renovation</t>
  </si>
  <si>
    <t>40626/301</t>
  </si>
  <si>
    <t>RDH Renov/Replace</t>
  </si>
  <si>
    <r>
      <t xml:space="preserve">20,033,000   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2,033,000</t>
    </r>
  </si>
  <si>
    <t>AP 41026/304</t>
  </si>
  <si>
    <t>duplicate</t>
  </si>
  <si>
    <t>SAC Offices Renovation</t>
  </si>
  <si>
    <r>
      <rPr>
        <sz val="9"/>
        <color theme="1"/>
        <rFont val="Calibri"/>
        <family val="2"/>
        <scheme val="minor"/>
      </rPr>
      <t xml:space="preserve">4/16/09     </t>
    </r>
    <r>
      <rPr>
        <strike/>
        <sz val="9"/>
        <color theme="1"/>
        <rFont val="Calibri"/>
        <family val="2"/>
        <scheme val="minor"/>
      </rPr>
      <t>1/22/09-Tabled</t>
    </r>
  </si>
  <si>
    <t>40826/313</t>
  </si>
  <si>
    <t>CAPSTAT: Funds transferred to close project                  construction complete 2011</t>
  </si>
  <si>
    <t>Server Room Installation-CHHS</t>
  </si>
  <si>
    <t>2/15/07-Reported</t>
  </si>
  <si>
    <t>Siding Replacement-Phase III Residence Halls</t>
  </si>
  <si>
    <t>Project On Hold</t>
  </si>
  <si>
    <t>Softball Stadium Seating Improvements</t>
  </si>
  <si>
    <t>40626/307</t>
  </si>
  <si>
    <t>South Village Sector Master Plan</t>
  </si>
  <si>
    <r>
      <t xml:space="preserve">12/3/2010            </t>
    </r>
    <r>
      <rPr>
        <strike/>
        <sz val="9"/>
        <color theme="1"/>
        <rFont val="Calibri"/>
        <family val="2"/>
        <scheme val="minor"/>
      </rPr>
      <t>8/5/2010</t>
    </r>
  </si>
  <si>
    <r>
      <t xml:space="preserve">338,000                    </t>
    </r>
    <r>
      <rPr>
        <strike/>
        <sz val="9"/>
        <color theme="1"/>
        <rFont val="Calibri"/>
        <family val="2"/>
        <scheme val="minor"/>
      </rPr>
      <t>125,000</t>
    </r>
  </si>
  <si>
    <t>41026/306</t>
  </si>
  <si>
    <t>CI-1 for Increase in Authorization of $213,000 to OSBM 11/17/10</t>
  </si>
  <si>
    <t>Steam Distribution Phases 3 &amp; 4</t>
  </si>
  <si>
    <t>40826/311</t>
  </si>
  <si>
    <t xml:space="preserve">Steam Infrastructure Replacement - Cone &amp; King </t>
  </si>
  <si>
    <t>CI-1 for $750,000 6/10/09</t>
  </si>
  <si>
    <t>Student Health Center</t>
  </si>
  <si>
    <t>Student Union (1)</t>
  </si>
  <si>
    <t>Student Union (2)</t>
  </si>
  <si>
    <t>Student Union (3)</t>
  </si>
  <si>
    <t>40226/304</t>
  </si>
  <si>
    <t>2/15/07 Reported</t>
  </si>
  <si>
    <t>Student Union (Pedestrian Bridge) Added to SU project</t>
  </si>
  <si>
    <t>CI-1 for 1,750,000 3/21/06</t>
  </si>
  <si>
    <t>AUTHORIZATION PHASE</t>
  </si>
  <si>
    <t>Belk Gym-HVAC &amp; Electrical Upgrades</t>
  </si>
  <si>
    <t>Belk Gym-Modernization</t>
  </si>
  <si>
    <t>BOG 3/6/12-$65,382,000</t>
  </si>
  <si>
    <t>Residence Hall Sprinklers-Holshouser, Cedar, Sycamore, Hickory</t>
  </si>
  <si>
    <t>40991/301</t>
  </si>
  <si>
    <t>Holshouser</t>
  </si>
  <si>
    <t>Burson (Physical Science Bldg) Sprinkler System</t>
  </si>
  <si>
    <t>Closed 3/13</t>
  </si>
  <si>
    <t>Burson HVAC Upgrade</t>
  </si>
  <si>
    <t>U  10/1/2010</t>
  </si>
  <si>
    <t>2010 6 yr R&amp;R Submitted 9/29/10; Closed 3/13</t>
  </si>
  <si>
    <t>CARC - Modernize Facilities</t>
  </si>
  <si>
    <t>Cedar/Hickory/Sycamore Residence Halls Renovation</t>
  </si>
  <si>
    <r>
      <t xml:space="preserve">11/29/2011  </t>
    </r>
    <r>
      <rPr>
        <strike/>
        <sz val="9"/>
        <color theme="1"/>
        <rFont val="Calibri"/>
        <family val="2"/>
        <scheme val="minor"/>
      </rPr>
      <t>10/27/2010</t>
    </r>
  </si>
  <si>
    <t>5/14/2012                 12/7/2010</t>
  </si>
  <si>
    <r>
      <t>$10,000,000  $</t>
    </r>
    <r>
      <rPr>
        <strike/>
        <sz val="9"/>
        <color theme="1"/>
        <rFont val="Calibri"/>
        <family val="2"/>
        <scheme val="minor"/>
      </rPr>
      <t>7,500,000</t>
    </r>
  </si>
  <si>
    <r>
      <t xml:space="preserve">8/13/2012                             </t>
    </r>
    <r>
      <rPr>
        <strike/>
        <sz val="9"/>
        <color theme="1"/>
        <rFont val="Calibri"/>
        <family val="2"/>
        <scheme val="minor"/>
      </rPr>
      <t>7/29/2011</t>
    </r>
  </si>
  <si>
    <r>
      <t xml:space="preserve">$10,750,000                              </t>
    </r>
    <r>
      <rPr>
        <strike/>
        <sz val="9"/>
        <color theme="1"/>
        <rFont val="Calibri"/>
        <family val="2"/>
        <scheme val="minor"/>
      </rPr>
      <t>$750,000</t>
    </r>
  </si>
  <si>
    <r>
      <t xml:space="preserve">41126/306                                    </t>
    </r>
    <r>
      <rPr>
        <strike/>
        <sz val="9"/>
        <color theme="1"/>
        <rFont val="Calibri"/>
        <family val="2"/>
        <scheme val="minor"/>
      </rPr>
      <t xml:space="preserve">41226/303   </t>
    </r>
    <r>
      <rPr>
        <sz val="9"/>
        <color theme="1"/>
        <rFont val="Calibri"/>
        <family val="2"/>
        <scheme val="minor"/>
      </rPr>
      <t xml:space="preserve">                               </t>
    </r>
    <r>
      <rPr>
        <strike/>
        <sz val="9"/>
        <color theme="1"/>
        <rFont val="Calibri"/>
        <family val="2"/>
        <scheme val="minor"/>
      </rPr>
      <t>AP41126/306</t>
    </r>
  </si>
  <si>
    <t>9/6/2012; Informed BOT of Cancellation 5/23/13</t>
  </si>
  <si>
    <t>Project cancelled w/BOT 2/13; Need BOT demo approval in 4/14 for Summer '15 Const. Closed 3/13</t>
  </si>
  <si>
    <t>Colvard Renovation Ph I</t>
  </si>
  <si>
    <t>U  10/5/2010</t>
  </si>
  <si>
    <t xml:space="preserve">2010 R&amp;R Submitted to GA 10/5/10; Closed 4/13                  </t>
  </si>
  <si>
    <t>Cone &amp; East Decks - Repair Walls</t>
  </si>
  <si>
    <t>Closed 4/13</t>
  </si>
  <si>
    <t>Emergency Generators - RUP 1 &amp; 2</t>
  </si>
  <si>
    <t>Fire Sprinkler Sys-14 Residence Halls</t>
  </si>
  <si>
    <r>
      <t xml:space="preserve">9/23/2008               </t>
    </r>
    <r>
      <rPr>
        <strike/>
        <sz val="9"/>
        <rFont val="Calibri"/>
        <family val="2"/>
        <scheme val="minor"/>
      </rPr>
      <t>1/20/2010</t>
    </r>
    <r>
      <rPr>
        <sz val="9"/>
        <rFont val="Calibri"/>
        <family val="2"/>
        <scheme val="minor"/>
      </rPr>
      <t xml:space="preserve">          6/7/10</t>
    </r>
  </si>
  <si>
    <r>
      <t xml:space="preserve">16,400,000                           </t>
    </r>
    <r>
      <rPr>
        <strike/>
        <sz val="9"/>
        <rFont val="Calibri"/>
        <family val="2"/>
        <scheme val="minor"/>
      </rPr>
      <t>300,048</t>
    </r>
    <r>
      <rPr>
        <sz val="9"/>
        <rFont val="Calibri"/>
        <family val="2"/>
        <scheme val="minor"/>
      </rPr>
      <t xml:space="preserve">                    344,614</t>
    </r>
  </si>
  <si>
    <r>
      <t xml:space="preserve">40826/302            </t>
    </r>
    <r>
      <rPr>
        <strike/>
        <sz val="9"/>
        <rFont val="Calibri"/>
        <family val="2"/>
        <scheme val="minor"/>
      </rPr>
      <t xml:space="preserve"> 40991/301</t>
    </r>
    <r>
      <rPr>
        <sz val="9"/>
        <rFont val="Calibri"/>
        <family val="2"/>
        <scheme val="minor"/>
      </rPr>
      <t xml:space="preserve">                        44891/303</t>
    </r>
  </si>
  <si>
    <t>12/8/11 for Scott                2/17/11 for Moore &amp; Sanford</t>
  </si>
  <si>
    <t>9/17/09 for Holshouser, Cedar, Sycamore, &amp; Hickory</t>
  </si>
  <si>
    <t>4/26/12-Scott</t>
  </si>
  <si>
    <t>12/8/11-Scott; 2/17/11-Res Halls-Moore, Sanford; 4/16/09-Res Halls-Hawthorne, Pine, maple &amp; Elm; 2/5/10 Res Halls-Holshouser, Cedar, Sycamore &amp; Hickory</t>
  </si>
  <si>
    <t xml:space="preserve">40991/301 Holshouser; Closed 4/13                       </t>
  </si>
  <si>
    <t>Fire Sprinkler System-Oak Hall Student Housing</t>
  </si>
  <si>
    <t>Included in Oak Hall Renovation??; Closed 4/13</t>
  </si>
  <si>
    <r>
      <t>Football Complex</t>
    </r>
    <r>
      <rPr>
        <strike/>
        <sz val="9"/>
        <color theme="1"/>
        <rFont val="Calibri"/>
        <family val="2"/>
        <scheme val="minor"/>
      </rPr>
      <t xml:space="preserve">/Sports  Sports Complex  </t>
    </r>
  </si>
  <si>
    <r>
      <t xml:space="preserve">2/8/2010       </t>
    </r>
    <r>
      <rPr>
        <strike/>
        <sz val="9"/>
        <color theme="1"/>
        <rFont val="Calibri"/>
        <family val="2"/>
        <scheme val="minor"/>
      </rPr>
      <t>11/3/2008</t>
    </r>
    <r>
      <rPr>
        <sz val="9"/>
        <color theme="1"/>
        <rFont val="Calibri"/>
        <family val="2"/>
        <scheme val="minor"/>
      </rPr>
      <t xml:space="preserve">   </t>
    </r>
  </si>
  <si>
    <r>
      <rPr>
        <sz val="9"/>
        <color theme="1"/>
        <rFont val="Calibri"/>
        <family val="2"/>
        <scheme val="minor"/>
      </rPr>
      <t xml:space="preserve">2/26/2010               </t>
    </r>
    <r>
      <rPr>
        <strike/>
        <sz val="9"/>
        <color theme="1"/>
        <rFont val="Calibri"/>
        <family val="2"/>
        <scheme val="minor"/>
      </rPr>
      <t>11/4/2008</t>
    </r>
  </si>
  <si>
    <r>
      <t xml:space="preserve">$45,394,000    </t>
    </r>
    <r>
      <rPr>
        <strike/>
        <sz val="9"/>
        <color theme="1"/>
        <rFont val="Calibri"/>
        <family val="2"/>
        <scheme val="minor"/>
      </rPr>
      <t>$24,710,000</t>
    </r>
  </si>
  <si>
    <r>
      <t xml:space="preserve">2/5/2010  </t>
    </r>
    <r>
      <rPr>
        <strike/>
        <sz val="9"/>
        <color theme="1"/>
        <rFont val="Calibri"/>
        <family val="2"/>
        <scheme val="minor"/>
      </rPr>
      <t>1/22/2009</t>
    </r>
    <r>
      <rPr>
        <sz val="9"/>
        <color theme="1"/>
        <rFont val="Calibri"/>
        <family val="2"/>
        <scheme val="minor"/>
      </rPr>
      <t xml:space="preserve">  </t>
    </r>
  </si>
  <si>
    <r>
      <t xml:space="preserve">2/5/2010  </t>
    </r>
    <r>
      <rPr>
        <strike/>
        <sz val="9"/>
        <color theme="1"/>
        <rFont val="Calibri"/>
        <family val="2"/>
        <scheme val="minor"/>
      </rPr>
      <t>1/22/2009</t>
    </r>
    <r>
      <rPr>
        <sz val="9"/>
        <color theme="1"/>
        <rFont val="Calibri"/>
        <family val="2"/>
        <scheme val="minor"/>
      </rPr>
      <t xml:space="preserve">   </t>
    </r>
  </si>
  <si>
    <r>
      <rPr>
        <sz val="9"/>
        <color theme="1"/>
        <rFont val="Calibri"/>
        <family val="2"/>
        <scheme val="minor"/>
      </rPr>
      <t xml:space="preserve">$45,393,000      </t>
    </r>
    <r>
      <rPr>
        <strike/>
        <sz val="9"/>
        <color theme="1"/>
        <rFont val="Calibri"/>
        <family val="2"/>
        <scheme val="minor"/>
      </rPr>
      <t>$24,710,000</t>
    </r>
  </si>
  <si>
    <r>
      <rPr>
        <sz val="9"/>
        <rFont val="Calibri"/>
        <family val="2"/>
        <scheme val="minor"/>
      </rPr>
      <t xml:space="preserve">1/21/2009 </t>
    </r>
    <r>
      <rPr>
        <sz val="9"/>
        <color theme="1"/>
        <rFont val="Calibri"/>
        <family val="2"/>
        <scheme val="minor"/>
      </rPr>
      <t xml:space="preserve">             </t>
    </r>
    <r>
      <rPr>
        <strike/>
        <sz val="9"/>
        <color theme="1"/>
        <rFont val="Calibri"/>
        <family val="2"/>
        <scheme val="minor"/>
      </rPr>
      <t xml:space="preserve"> 11/2009 </t>
    </r>
    <r>
      <rPr>
        <sz val="9"/>
        <color theme="1"/>
        <rFont val="Calibri"/>
        <family val="2"/>
        <scheme val="minor"/>
      </rPr>
      <t xml:space="preserve">            </t>
    </r>
    <r>
      <rPr>
        <strike/>
        <sz val="9"/>
        <color theme="1"/>
        <rFont val="Calibri"/>
        <family val="2"/>
        <scheme val="minor"/>
      </rPr>
      <t>1/1/2009</t>
    </r>
  </si>
  <si>
    <r>
      <rPr>
        <sz val="9"/>
        <rFont val="Calibri"/>
        <family val="2"/>
        <scheme val="minor"/>
      </rPr>
      <t>49,894,000</t>
    </r>
    <r>
      <rPr>
        <sz val="9"/>
        <color theme="1"/>
        <rFont val="Calibri"/>
        <family val="2"/>
        <scheme val="minor"/>
      </rPr>
      <t xml:space="preserve">             </t>
    </r>
    <r>
      <rPr>
        <strike/>
        <sz val="9"/>
        <color theme="1"/>
        <rFont val="Calibri"/>
        <family val="2"/>
        <scheme val="minor"/>
      </rPr>
      <t xml:space="preserve"> 393,900</t>
    </r>
    <r>
      <rPr>
        <sz val="9"/>
        <color theme="1"/>
        <rFont val="Calibri"/>
        <family val="2"/>
        <scheme val="minor"/>
      </rPr>
      <t xml:space="preserve">                  </t>
    </r>
    <r>
      <rPr>
        <strike/>
        <sz val="9"/>
        <color theme="1"/>
        <rFont val="Calibri"/>
        <family val="2"/>
        <scheme val="minor"/>
      </rPr>
      <t>200000</t>
    </r>
  </si>
  <si>
    <r>
      <t xml:space="preserve">40826/307     </t>
    </r>
    <r>
      <rPr>
        <strike/>
        <sz val="9"/>
        <color theme="1"/>
        <rFont val="Calibri"/>
        <family val="2"/>
        <scheme val="minor"/>
      </rPr>
      <t>41026/301</t>
    </r>
  </si>
  <si>
    <t>Hechenbleikner Lake Dam Repair</t>
  </si>
  <si>
    <t>40926/306</t>
  </si>
  <si>
    <t>Kennedy Bldg Fire Safety</t>
  </si>
  <si>
    <t>40991/303</t>
  </si>
  <si>
    <t>Parking Deck I</t>
  </si>
  <si>
    <r>
      <t xml:space="preserve">6/10/2010        </t>
    </r>
    <r>
      <rPr>
        <strike/>
        <sz val="9"/>
        <color theme="1"/>
        <rFont val="Calibri"/>
        <family val="2"/>
        <scheme val="minor"/>
      </rPr>
      <t xml:space="preserve"> 11/3/2008</t>
    </r>
    <r>
      <rPr>
        <sz val="9"/>
        <color theme="1"/>
        <rFont val="Calibri"/>
        <family val="2"/>
        <scheme val="minor"/>
      </rPr>
      <t xml:space="preserve">   </t>
    </r>
  </si>
  <si>
    <r>
      <t xml:space="preserve">6/10/2010      </t>
    </r>
    <r>
      <rPr>
        <strike/>
        <sz val="9"/>
        <color theme="1"/>
        <rFont val="Calibri"/>
        <family val="2"/>
        <scheme val="minor"/>
      </rPr>
      <t>11/6/2008</t>
    </r>
    <r>
      <rPr>
        <sz val="9"/>
        <color theme="1"/>
        <rFont val="Calibri"/>
        <family val="2"/>
        <scheme val="minor"/>
      </rPr>
      <t xml:space="preserve">    </t>
    </r>
  </si>
  <si>
    <r>
      <t xml:space="preserve">$28,080,000     </t>
    </r>
    <r>
      <rPr>
        <strike/>
        <sz val="9"/>
        <color theme="1"/>
        <rFont val="Calibri"/>
        <family val="2"/>
        <scheme val="minor"/>
      </rPr>
      <t>$24,480,000</t>
    </r>
  </si>
  <si>
    <r>
      <t xml:space="preserve">2/7/2011                    </t>
    </r>
    <r>
      <rPr>
        <strike/>
        <sz val="9"/>
        <color theme="1"/>
        <rFont val="Calibri"/>
        <family val="2"/>
        <scheme val="minor"/>
      </rPr>
      <t>6/10/2009</t>
    </r>
  </si>
  <si>
    <r>
      <t xml:space="preserve">29,172,603                         </t>
    </r>
    <r>
      <rPr>
        <strike/>
        <sz val="9"/>
        <color theme="1"/>
        <rFont val="Calibri"/>
        <family val="2"/>
        <scheme val="minor"/>
      </rPr>
      <t>29,781,158</t>
    </r>
    <r>
      <rPr>
        <sz val="9"/>
        <color theme="1"/>
        <rFont val="Calibri"/>
        <family val="2"/>
        <scheme val="minor"/>
      </rPr>
      <t xml:space="preserve">                  </t>
    </r>
    <r>
      <rPr>
        <strike/>
        <sz val="9"/>
        <color theme="1"/>
        <rFont val="Calibri"/>
        <family val="2"/>
        <scheme val="minor"/>
      </rPr>
      <t>1,701,158</t>
    </r>
  </si>
  <si>
    <r>
      <t xml:space="preserve">40826/310   </t>
    </r>
    <r>
      <rPr>
        <strike/>
        <sz val="9"/>
        <color theme="1"/>
        <rFont val="Calibri"/>
        <family val="2"/>
        <scheme val="minor"/>
      </rPr>
      <t>41026/302</t>
    </r>
  </si>
  <si>
    <t>BOG $28,080,000; Closed 4/13</t>
  </si>
  <si>
    <t>Reese Building HVAC &amp; Electrical Upgrade</t>
  </si>
  <si>
    <t>Scott Hall HVAC Repair/Improvements</t>
  </si>
  <si>
    <t>CI-1 for 1,600,000  11/10/06  Complete; Closed 4/13</t>
  </si>
  <si>
    <r>
      <rPr>
        <sz val="9"/>
        <color theme="1"/>
        <rFont val="Calibri"/>
        <family val="2"/>
      </rPr>
      <t>•</t>
    </r>
    <r>
      <rPr>
        <sz val="9"/>
        <color theme="1"/>
        <rFont val="Calibri"/>
        <family val="2"/>
        <scheme val="minor"/>
      </rPr>
      <t xml:space="preserve">Belk Gym-Roof Replacement </t>
    </r>
  </si>
  <si>
    <t>Closed 4/26/13</t>
  </si>
  <si>
    <t>Electrical Circuit @ CRI</t>
  </si>
  <si>
    <t>U  8/31/2010</t>
  </si>
  <si>
    <t>2010 R&amp;R Submittal to GA 10/5/10; Closed 4/26/13</t>
  </si>
  <si>
    <r>
      <t xml:space="preserve">Student Housing Demolition  (Demolition of </t>
    </r>
    <r>
      <rPr>
        <strike/>
        <sz val="9"/>
        <color theme="1"/>
        <rFont val="Calibri"/>
        <family val="2"/>
        <scheme val="minor"/>
      </rPr>
      <t>Phase III</t>
    </r>
    <r>
      <rPr>
        <sz val="9"/>
        <color theme="1"/>
        <rFont val="Calibri"/>
        <family val="2"/>
        <scheme val="minor"/>
      </rPr>
      <t xml:space="preserve">, Martin Village &amp; </t>
    </r>
    <r>
      <rPr>
        <strike/>
        <sz val="9"/>
        <color theme="1"/>
        <rFont val="Calibri"/>
        <family val="2"/>
        <scheme val="minor"/>
      </rPr>
      <t>Hunt Village</t>
    </r>
    <r>
      <rPr>
        <sz val="9"/>
        <color theme="1"/>
        <rFont val="Calibri"/>
        <family val="2"/>
        <scheme val="minor"/>
      </rPr>
      <t xml:space="preserve">) </t>
    </r>
  </si>
  <si>
    <t>Phase III demo complete 2011</t>
  </si>
  <si>
    <t>Assumed that all above are complete as of 6/27/18 (AR)</t>
  </si>
  <si>
    <t>moved to closed tab 6.29.18</t>
  </si>
  <si>
    <t>Issuance of Debt approved at BOG on 4/15/2016; increase in authorization to $23,200,000 approved by BOG July 2018</t>
  </si>
  <si>
    <t>2/27/2015; 2016 Legislative Session, increase approved 7/27/2018</t>
  </si>
  <si>
    <t>3/4/2016; full authorization approved 7/27/18</t>
  </si>
  <si>
    <t>IT Infrastructure Upgrades (Rowe, Storrs, Reese)</t>
  </si>
  <si>
    <t>Roof Repairs and Replacement - Various Buildings</t>
  </si>
  <si>
    <t>Lab School Renovations</t>
  </si>
  <si>
    <t>R&amp;R</t>
  </si>
  <si>
    <t>Design 12/1/2018; Construction 4/1/2019-8/1/2019</t>
  </si>
  <si>
    <t>complete 10/31/18</t>
  </si>
  <si>
    <t>Construction: 12/14/17-6/25/18</t>
  </si>
  <si>
    <t>IT Infrastructure Upgrades (McEniry &amp; Colvard Level 1000)</t>
  </si>
  <si>
    <t xml:space="preserve">Energy Projects Phase II </t>
  </si>
  <si>
    <t>CFWD; E&amp;T fee; Excess CID</t>
  </si>
  <si>
    <t>41826-303</t>
  </si>
  <si>
    <t>41726-302</t>
  </si>
  <si>
    <t>Const. 3/2018 - 1/2019</t>
  </si>
  <si>
    <r>
      <t xml:space="preserve">Design: </t>
    </r>
    <r>
      <rPr>
        <strike/>
        <sz val="9"/>
        <color theme="1"/>
        <rFont val="Calibri"/>
        <family val="2"/>
        <scheme val="minor"/>
      </rPr>
      <t>6/1/2017</t>
    </r>
    <r>
      <rPr>
        <sz val="9"/>
        <color theme="1"/>
        <rFont val="Calibri"/>
        <family val="2"/>
        <scheme val="minor"/>
      </rPr>
      <t xml:space="preserve"> 9/6/2017; Const. </t>
    </r>
    <r>
      <rPr>
        <strike/>
        <sz val="9"/>
        <color theme="1"/>
        <rFont val="Calibri"/>
        <family val="2"/>
        <scheme val="minor"/>
      </rPr>
      <t>12/1/2017 - 4/30/2017</t>
    </r>
    <r>
      <rPr>
        <sz val="9"/>
        <color theme="1"/>
        <rFont val="Calibri"/>
        <family val="2"/>
        <scheme val="minor"/>
      </rPr>
      <t xml:space="preserve"> 7/2018 - 1/2019</t>
    </r>
  </si>
  <si>
    <t>Design: 9/16; Const: 8/2018- 12/2018</t>
  </si>
  <si>
    <t>Design: August 2014; Const.: 12/2016 (Denny first) - 12/2018; Garinger Winningham: 8/2018 - 4/2019</t>
  </si>
  <si>
    <t>Design 1/2016; Const Start 8/2018-6/2019</t>
  </si>
  <si>
    <t>Design: 9/2016; Const.: 10/2018 -  4/2019</t>
  </si>
  <si>
    <t>Const. 12/2018 - 7/2019</t>
  </si>
  <si>
    <t xml:space="preserve">Bioinformatics 4th Floor Upfit </t>
  </si>
  <si>
    <t>Design: 7/15/2018; Const.: 10/24/2020 - 7/20/2021</t>
  </si>
  <si>
    <t>Design: Apr 2014; Phase 1 traffic improvements: Const. 3/12/2019-6/1/2020</t>
  </si>
  <si>
    <r>
      <rPr>
        <strike/>
        <sz val="9"/>
        <color rgb="FFFF0000"/>
        <rFont val="Calibri"/>
        <family val="2"/>
        <scheme val="minor"/>
      </rPr>
      <t>7100000</t>
    </r>
    <r>
      <rPr>
        <sz val="9"/>
        <color rgb="FFFF0000"/>
        <rFont val="Calibri"/>
        <family val="2"/>
        <scheme val="minor"/>
      </rPr>
      <t xml:space="preserve"> current authorization $5,536,825</t>
    </r>
  </si>
  <si>
    <t>Design 12/1/18; Construction 11/3/2019 - 3/1/2020</t>
  </si>
  <si>
    <t>HVAC System Repairs and Upgrades - McEniry</t>
  </si>
  <si>
    <t>Design 9/27/18; Construction 3/1/2019 - 5/31/2019</t>
  </si>
  <si>
    <t>Annual R&amp;R Funds, did not go to BOT</t>
  </si>
  <si>
    <t>Annual R&amp;R Funds, did not go to BOG</t>
  </si>
  <si>
    <t>Const. 5/14/2018 - 7/2/2022</t>
  </si>
  <si>
    <t>Design 7/1/18; Construction 5/13/2019 - 8/11/2019</t>
  </si>
  <si>
    <t>Const: 3/31/2020 - 7/28/2020</t>
  </si>
  <si>
    <r>
      <rPr>
        <strike/>
        <sz val="9"/>
        <color theme="1"/>
        <rFont val="Calibri"/>
        <family val="2"/>
        <scheme val="minor"/>
      </rPr>
      <t>750000</t>
    </r>
    <r>
      <rPr>
        <sz val="9"/>
        <color theme="1"/>
        <rFont val="Calibri"/>
        <family val="2"/>
        <scheme val="minor"/>
      </rPr>
      <t xml:space="preserve"> $850,000</t>
    </r>
  </si>
  <si>
    <t>Design: 1/2017; Const.10/10/2019 - 10/9/2020</t>
  </si>
  <si>
    <t>Design: 8/2016; Const: 2/23/2018 - 2/25/2021</t>
  </si>
  <si>
    <t>Cont. 9/29/2019- 1/26/2020</t>
  </si>
  <si>
    <r>
      <t xml:space="preserve">Design: </t>
    </r>
    <r>
      <rPr>
        <strike/>
        <sz val="9"/>
        <color theme="1"/>
        <rFont val="Calibri"/>
        <family val="2"/>
        <scheme val="minor"/>
      </rPr>
      <t xml:space="preserve">9/16 </t>
    </r>
    <r>
      <rPr>
        <sz val="9"/>
        <color theme="1"/>
        <rFont val="Calibri"/>
        <family val="2"/>
        <scheme val="minor"/>
      </rPr>
      <t>12/1/16, Const: 3/29/2020 - 3/28/2021</t>
    </r>
  </si>
  <si>
    <t>included in FO</t>
  </si>
  <si>
    <t>Const. 3/12/2019 - 6/1/2020</t>
  </si>
  <si>
    <t>Campus Infrastructure Phase 3</t>
  </si>
  <si>
    <t>5/30/18 - 1/10/19</t>
  </si>
  <si>
    <t>41326-307H</t>
  </si>
  <si>
    <t>41326-307</t>
  </si>
  <si>
    <t>41726-320</t>
  </si>
  <si>
    <t>$1,300,000 reflects 2017 market rate, Chancellor decision not to purchase (RL)</t>
  </si>
  <si>
    <r>
      <t xml:space="preserve">Adult Day Care Purchase  </t>
    </r>
    <r>
      <rPr>
        <sz val="9"/>
        <color rgb="FFFF0000"/>
        <rFont val="Calibri"/>
        <family val="2"/>
        <scheme val="minor"/>
      </rPr>
      <t>CANCELLED Remove</t>
    </r>
  </si>
  <si>
    <r>
      <rPr>
        <strike/>
        <sz val="9"/>
        <color theme="1"/>
        <rFont val="Calibri"/>
        <family val="2"/>
        <scheme val="minor"/>
      </rPr>
      <t xml:space="preserve">7000000 increase: </t>
    </r>
    <r>
      <rPr>
        <strike/>
        <sz val="9"/>
        <rFont val="Calibri"/>
        <family val="2"/>
        <scheme val="minor"/>
      </rPr>
      <t>$8,000,000; $7,500,000; 8,000,000</t>
    </r>
    <r>
      <rPr>
        <sz val="9"/>
        <rFont val="Calibri"/>
        <family val="2"/>
        <scheme val="minor"/>
      </rPr>
      <t>; $8,300,000</t>
    </r>
  </si>
  <si>
    <t>3/22/19 BOG meeting</t>
  </si>
  <si>
    <t>41826-320</t>
  </si>
  <si>
    <t>41826-321</t>
  </si>
  <si>
    <t>$54,530,335 (multiple programs)</t>
  </si>
  <si>
    <t>6,415,875 (multiple programs)</t>
  </si>
  <si>
    <t>non-general fund/R&amp;R general funds</t>
  </si>
  <si>
    <t>1/15/2013 (campus infrastructure dev. - multiple programs)</t>
  </si>
  <si>
    <t>Approved by the BOG on 1/15/2013 as a part of the Campus Infrastructure Development Phase 2, according to InterScope</t>
  </si>
  <si>
    <t>n/a</t>
  </si>
  <si>
    <t>41626-306</t>
  </si>
  <si>
    <t>41726-305</t>
  </si>
  <si>
    <t>$21,000,000 approved Interscope amt.</t>
  </si>
  <si>
    <t>Design: 1/1/2016; Const.: 2/2018-4/2019</t>
  </si>
  <si>
    <t>University Recreation Center (HAWC)</t>
  </si>
  <si>
    <t xml:space="preserve">    Atkins Library Career Center Renovation - ON HOLD as of 3/12/19</t>
  </si>
  <si>
    <t>Cameron 2nd Floor Renovation</t>
  </si>
  <si>
    <t>41826-306</t>
  </si>
  <si>
    <r>
      <t xml:space="preserve">$1,950,000 </t>
    </r>
    <r>
      <rPr>
        <sz val="9"/>
        <color rgb="FFFF0000"/>
        <rFont val="Calibri"/>
        <family val="2"/>
        <scheme val="minor"/>
      </rPr>
      <t>(only AP is authorized)</t>
    </r>
  </si>
  <si>
    <t>41826-305</t>
  </si>
  <si>
    <t>Parking Lot 5A Expansion</t>
  </si>
  <si>
    <t>Fretwell Café Renovation</t>
  </si>
  <si>
    <t xml:space="preserve">4/12/2019 Advance Planning </t>
  </si>
  <si>
    <t>4/12/2019 Advance Planning</t>
  </si>
  <si>
    <t>CID Fee</t>
  </si>
  <si>
    <t>Dining Receipts</t>
  </si>
  <si>
    <t>Science Café</t>
  </si>
  <si>
    <t>New CRI Entrance Road</t>
  </si>
  <si>
    <t>Design 4/2020; Construction 2/2021-12/2021</t>
  </si>
  <si>
    <t>Union Deck Elevator Replacement</t>
  </si>
  <si>
    <t>Design 6/2020; Construction 1/2021-7/2021</t>
  </si>
  <si>
    <t>Aux Trust Funds - Parking Transportation</t>
  </si>
  <si>
    <t>Design 5/2020; Construction 5/2020-8/2020</t>
  </si>
  <si>
    <t>Design 1/2020; Construction 6/2020-1/2021</t>
  </si>
  <si>
    <t>Design 1/2021; Construction 1/2021-7/2021</t>
  </si>
  <si>
    <t>Design 1/2020; Construction 4/2020-8/2020</t>
  </si>
  <si>
    <t>McEniry HVAC Upgrades</t>
  </si>
  <si>
    <t>Remembrance Memorial</t>
  </si>
  <si>
    <t>McEniry work was combined with McEniry HVAC Upgrades</t>
  </si>
  <si>
    <t>Sent to UNC System Office (BOG)</t>
  </si>
  <si>
    <t>Schedule (CI-1 Form)</t>
  </si>
  <si>
    <t>$2,000,000 ($200,000 AP)</t>
  </si>
  <si>
    <t xml:space="preserve">Year </t>
  </si>
  <si>
    <r>
      <rPr>
        <sz val="9"/>
        <color rgb="FFFF0000"/>
        <rFont val="Calibri"/>
        <family val="2"/>
        <scheme val="minor"/>
      </rPr>
      <t>$28,500,000</t>
    </r>
    <r>
      <rPr>
        <sz val="9"/>
        <rFont val="Calibri"/>
        <family val="2"/>
        <scheme val="minor"/>
      </rPr>
      <t xml:space="preserve"> 15,750,000</t>
    </r>
  </si>
  <si>
    <r>
      <rPr>
        <sz val="9"/>
        <rFont val="Calibri"/>
        <family val="2"/>
        <scheme val="minor"/>
      </rPr>
      <t>$101,000,000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90,000,000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120000000</t>
    </r>
  </si>
  <si>
    <r>
      <rPr>
        <strike/>
        <sz val="9"/>
        <color theme="1"/>
        <rFont val="Calibri"/>
        <family val="2"/>
        <scheme val="minor"/>
      </rPr>
      <t xml:space="preserve">3900000 </t>
    </r>
    <r>
      <rPr>
        <sz val="9"/>
        <color theme="1"/>
        <rFont val="Calibri"/>
        <family val="2"/>
        <scheme val="minor"/>
      </rPr>
      <t>Auth: $4,200,000/bdgt: $3,900,000</t>
    </r>
  </si>
  <si>
    <r>
      <rPr>
        <sz val="9"/>
        <rFont val="Calibri"/>
        <family val="2"/>
        <scheme val="minor"/>
      </rPr>
      <t>$1,430,000</t>
    </r>
    <r>
      <rPr>
        <strike/>
        <sz val="9"/>
        <rFont val="Calibri"/>
        <family val="2"/>
        <scheme val="minor"/>
      </rPr>
      <t xml:space="preserve"> $5,090,000</t>
    </r>
  </si>
  <si>
    <r>
      <t xml:space="preserve">Updated bdgt: $1,500,000 </t>
    </r>
    <r>
      <rPr>
        <strike/>
        <sz val="9"/>
        <color theme="1"/>
        <rFont val="Calibri"/>
        <family val="2"/>
        <scheme val="minor"/>
      </rPr>
      <t>2,000,000 2500000</t>
    </r>
  </si>
  <si>
    <t>J.W. Clay Boulevard and Robert D. Snyder Road Modifications</t>
  </si>
  <si>
    <r>
      <t xml:space="preserve"> $64,500,00 </t>
    </r>
    <r>
      <rPr>
        <strike/>
        <sz val="9"/>
        <color theme="1"/>
        <rFont val="Calibri"/>
        <family val="2"/>
        <scheme val="minor"/>
      </rPr>
      <t>58500000</t>
    </r>
  </si>
  <si>
    <r>
      <rPr>
        <sz val="9"/>
        <color rgb="FFFF0000"/>
        <rFont val="Calibri"/>
        <family val="2"/>
        <scheme val="minor"/>
      </rPr>
      <t>12/18/2019</t>
    </r>
    <r>
      <rPr>
        <sz val="9"/>
        <color theme="1"/>
        <rFont val="Calibri"/>
        <family val="2"/>
        <scheme val="minor"/>
      </rPr>
      <t>; 3/23/2018; 12/15/2017</t>
    </r>
  </si>
  <si>
    <t>Design 7/15/2019; Construction 9/1/2020-7/1/2021</t>
  </si>
  <si>
    <t>Design 12/2019; Construction 6/2020-9/2021</t>
  </si>
  <si>
    <t>Institutional Trust Funds</t>
  </si>
  <si>
    <t>Starbucks Renovation</t>
  </si>
  <si>
    <t>Design 7/1/2019; Construction 1/15/2020-8/15/2020</t>
  </si>
  <si>
    <t>Design 12/20/2019; Construction 5/16/2020-7/20/2020</t>
  </si>
  <si>
    <t>Design 1/2020; Construction 6/2020-8/2021</t>
  </si>
  <si>
    <t>41926-308</t>
  </si>
  <si>
    <t>41926-306</t>
  </si>
  <si>
    <t>41926-305</t>
  </si>
  <si>
    <t>41926-304</t>
  </si>
  <si>
    <t>41926-301</t>
  </si>
  <si>
    <t>41926-303</t>
  </si>
  <si>
    <t>41926-307</t>
  </si>
  <si>
    <t>41926-310</t>
  </si>
  <si>
    <t>41926-309</t>
  </si>
  <si>
    <t>41926-302</t>
  </si>
  <si>
    <t>9/3/2020 - McEniry Roof Replacement RFP Submitted to GA and UNCC Websites</t>
  </si>
  <si>
    <t>8/31/2020 - Plans submitted to SCO (2nd CD submittal) 
9/3/2020 SCO Final Document Submittal Received</t>
  </si>
  <si>
    <r>
      <rPr>
        <sz val="9"/>
        <color theme="1"/>
        <rFont val="Calibri"/>
        <family val="2"/>
        <scheme val="minor"/>
      </rPr>
      <t xml:space="preserve">9/3/2020 </t>
    </r>
    <r>
      <rPr>
        <sz val="9"/>
        <color rgb="FFFF0000"/>
        <rFont val="Calibri"/>
        <family val="2"/>
        <scheme val="minor"/>
      </rPr>
      <t xml:space="preserve">
Annual R&amp;R Funds, did not go to BOG</t>
    </r>
  </si>
  <si>
    <t>McEniry Building Roof Replacement</t>
  </si>
  <si>
    <t>East Village Infrastructure Phase IV</t>
  </si>
  <si>
    <t>Design: 6/15/2020; Const: 5/17/2021-7/31/2021</t>
  </si>
  <si>
    <t xml:space="preserve">Design: ; Const: </t>
  </si>
  <si>
    <t>2/21/2020 for AP</t>
  </si>
  <si>
    <t>42026-324</t>
  </si>
  <si>
    <t>42026-321</t>
  </si>
  <si>
    <t>4/2/2020; 9/22/2020</t>
  </si>
  <si>
    <t>Popp Martin Student Union Dining Renovation</t>
  </si>
  <si>
    <r>
      <rPr>
        <strike/>
        <sz val="9"/>
        <color rgb="FFFF0000"/>
        <rFont val="Calibri"/>
        <family val="2"/>
        <scheme val="minor"/>
      </rPr>
      <t>On Hold: $52,980,000 (added $2,150,000);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$50,830,000;</t>
    </r>
    <r>
      <rPr>
        <sz val="9"/>
        <color theme="1"/>
        <rFont val="Calibri"/>
        <family val="2"/>
        <scheme val="minor"/>
      </rPr>
      <t xml:space="preserve">
</t>
    </r>
    <r>
      <rPr>
        <strike/>
        <sz val="9"/>
        <color theme="1"/>
        <rFont val="Calibri"/>
        <family val="2"/>
        <scheme val="minor"/>
      </rPr>
      <t>4599155</t>
    </r>
  </si>
  <si>
    <r>
      <rPr>
        <sz val="9"/>
        <rFont val="Calibri"/>
        <family val="2"/>
        <scheme val="minor"/>
      </rPr>
      <t>51,885,037 for John Kirk/Cameron</t>
    </r>
    <r>
      <rPr>
        <sz val="9"/>
        <color rgb="FFFF0000"/>
        <rFont val="Calibri"/>
        <family val="2"/>
        <scheme val="minor"/>
      </rPr>
      <t xml:space="preserve">
</t>
    </r>
    <r>
      <rPr>
        <strike/>
        <sz val="9"/>
        <color rgb="FFFF0000"/>
        <rFont val="Calibri"/>
        <family val="2"/>
        <scheme val="minor"/>
      </rPr>
      <t>$52,980,000(increase for 2.15 City/NCDOT contribution for John Kirk.</t>
    </r>
    <r>
      <rPr>
        <sz val="9"/>
        <color theme="1"/>
        <rFont val="Calibri"/>
        <family val="2"/>
        <scheme val="minor"/>
      </rPr>
      <t xml:space="preserve"> </t>
    </r>
    <r>
      <rPr>
        <strike/>
        <sz val="9"/>
        <color theme="1"/>
        <rFont val="Calibri"/>
        <family val="2"/>
        <scheme val="minor"/>
      </rPr>
      <t>$50,830,000;</t>
    </r>
    <r>
      <rPr>
        <sz val="9"/>
        <color theme="1"/>
        <rFont val="Calibri"/>
        <family val="2"/>
        <scheme val="minor"/>
      </rPr>
      <t xml:space="preserve">
</t>
    </r>
    <r>
      <rPr>
        <strike/>
        <sz val="9"/>
        <color theme="1"/>
        <rFont val="Calibri"/>
        <family val="2"/>
        <scheme val="minor"/>
      </rPr>
      <t xml:space="preserve"> $35 M</t>
    </r>
  </si>
  <si>
    <r>
      <t>9/22/2020</t>
    </r>
    <r>
      <rPr>
        <strike/>
        <sz val="9"/>
        <color rgb="FFFF0000"/>
        <rFont val="Calibri"/>
        <family val="2"/>
        <scheme val="minor"/>
      </rPr>
      <t xml:space="preserve">
February 9, 2016 </t>
    </r>
    <r>
      <rPr>
        <strike/>
        <sz val="9"/>
        <rFont val="Calibri"/>
        <family val="2"/>
        <scheme val="minor"/>
      </rPr>
      <t>4/2016 Report only; 
5/23/2013</t>
    </r>
  </si>
  <si>
    <r>
      <rPr>
        <strike/>
        <sz val="9"/>
        <color rgb="FFFF0000"/>
        <rFont val="Calibri"/>
        <family val="2"/>
        <scheme val="minor"/>
      </rPr>
      <t xml:space="preserve">
On hold per Phil's email 1/13/2017</t>
    </r>
    <r>
      <rPr>
        <sz val="9"/>
        <color rgb="FFFF0000"/>
        <rFont val="Calibri"/>
        <family val="2"/>
        <scheme val="minor"/>
      </rPr>
      <t xml:space="preserve"> </t>
    </r>
    <r>
      <rPr>
        <strike/>
        <sz val="9"/>
        <rFont val="Calibri"/>
        <family val="2"/>
        <scheme val="minor"/>
      </rPr>
      <t>DENIED: 10/21/2016 (SC submitted increase to compensate for East Village Traffic - City contribution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1/15/2014</t>
    </r>
  </si>
  <si>
    <t>Kennedy Second Floor Renovation</t>
  </si>
  <si>
    <t>ITS</t>
  </si>
  <si>
    <t>McColl Richardson Football Field Turf Replacement</t>
  </si>
  <si>
    <t>Student Fees-Football Debt</t>
  </si>
  <si>
    <t>2/2012-Request to GA; Money was returned. Bond Approval slated for March 2016 approval. (RUP) Regional Utility Plant: Beneficial occupancy approved 10/29/2020; Contract completion 11/10/2020</t>
  </si>
  <si>
    <t>Campus Infrastructure Funds</t>
  </si>
  <si>
    <t>Campus Regional Storm Water Master Plan Improvements Phase 2 (Toby Creek)</t>
  </si>
  <si>
    <t>Project to be on hold 2021 January</t>
  </si>
  <si>
    <t>Submitted to Dec 8, 2020 BOT</t>
  </si>
  <si>
    <t>McEniry Chiller Replacement and Electrical Service Upgrades (SCO NAME: Repairs to Electrical, Plumbing, HVAC - McEniry)</t>
  </si>
  <si>
    <t>CID II Project - Campus Infrastructure Development - East Village Infrastructure</t>
  </si>
  <si>
    <t>Atkins Library Tower - ADA &amp; Elevator</t>
  </si>
  <si>
    <t>Smith Replace HVAC &amp; Controls, Envelope, Replace Roof</t>
  </si>
  <si>
    <t>Atkins Library Tower - Fire and Smoke Systems</t>
  </si>
  <si>
    <t>Woodward Controls and Lab HVAC Modernization</t>
  </si>
  <si>
    <t>Friday HVAC, Controls, and Electrical Upgrade</t>
  </si>
  <si>
    <t>Request for ratification of designer selection: Selected - CMTA; 1st - Optima Engineering; 2nd - McKim &amp; Creed</t>
  </si>
  <si>
    <t>Sanitary Sewer Easement</t>
  </si>
  <si>
    <r>
      <t xml:space="preserve">Req for Full Auth 4/6/2021 </t>
    </r>
    <r>
      <rPr>
        <strike/>
        <sz val="9"/>
        <rFont val="Calibri"/>
        <family val="2"/>
        <scheme val="minor"/>
      </rPr>
      <t>4/2/2020</t>
    </r>
  </si>
  <si>
    <t>4/6/2021 4/2/2020</t>
  </si>
  <si>
    <t>Request for Full Authorization sent to April 6, 2021 BOT Meeting; April 6 Presentation: https://drive.google.com/file/d/1epDkc-Xcvknpe8ETcVADELlh7XgKUZ6K/view?usp=sharing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</si>
</sst>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mm/yyyy"/>
    <numFmt numFmtId="167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trike/>
      <sz val="9"/>
      <color theme="1"/>
      <name val="Calibri"/>
      <family val="2"/>
      <scheme val="minor"/>
    </font>
    <font>
      <strike/>
      <sz val="9"/>
      <name val="Calibri"/>
      <family val="2"/>
      <scheme val="minor"/>
    </font>
    <font>
      <sz val="9"/>
      <color rgb="FF777777"/>
      <name val="Calibri"/>
      <family val="2"/>
      <scheme val="minor"/>
    </font>
    <font>
      <strike/>
      <sz val="9"/>
      <color rgb="FF777777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name val="Calibri"/>
      <family val="2"/>
      <scheme val="minor"/>
    </font>
    <font>
      <sz val="9"/>
      <color theme="4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9"/>
      <color rgb="FFFF0000"/>
      <name val="Calibri"/>
      <family val="2"/>
    </font>
    <font>
      <sz val="9"/>
      <color theme="0" tint="-0.499984740745262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33CC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vertAlign val="superscript"/>
      <sz val="9"/>
      <color theme="1"/>
      <name val="Calibri Light"/>
      <family val="1"/>
      <scheme val="maj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6FF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</fills>
  <borders count="61">
    <border>
      <left/>
      <right/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</borders>
  <cellStyleXfs count="3">
    <xf numFmtId="0" fontId="0" fillId="0" borderId="0"/>
    <xf numFmtId="44" fontId="31" fillId="0" borderId="0" applyFont="0" applyFill="0" applyBorder="0" applyAlignment="0" applyProtection="0"/>
    <xf numFmtId="0" fontId="32" fillId="13" borderId="0" applyNumberFormat="0" applyBorder="0" applyAlignment="0" applyProtection="0"/>
  </cellStyleXfs>
  <cellXfs count="579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wrapText="1"/>
    </xf>
    <xf numFmtId="3" fontId="2" fillId="5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14" fontId="2" fillId="6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6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6" fontId="10" fillId="0" borderId="1" xfId="0" applyNumberFormat="1" applyFont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right" wrapText="1"/>
    </xf>
    <xf numFmtId="6" fontId="8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right" wrapText="1"/>
    </xf>
    <xf numFmtId="14" fontId="14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 applyProtection="1">
      <alignment horizontal="right" wrapText="1"/>
      <protection locked="0"/>
    </xf>
    <xf numFmtId="5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5" fontId="12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4" fontId="8" fillId="1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 wrapText="1"/>
    </xf>
    <xf numFmtId="5" fontId="3" fillId="2" borderId="1" xfId="0" applyNumberFormat="1" applyFont="1" applyFill="1" applyBorder="1" applyAlignment="1">
      <alignment horizontal="right" wrapText="1"/>
    </xf>
    <xf numFmtId="14" fontId="8" fillId="2" borderId="1" xfId="0" quotePrefix="1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14" fontId="14" fillId="2" borderId="1" xfId="0" applyNumberFormat="1" applyFont="1" applyFill="1" applyBorder="1" applyAlignment="1">
      <alignment horizontal="center" wrapText="1"/>
    </xf>
    <xf numFmtId="14" fontId="14" fillId="2" borderId="1" xfId="0" quotePrefix="1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14" fontId="8" fillId="2" borderId="1" xfId="0" applyNumberFormat="1" applyFont="1" applyFill="1" applyBorder="1" applyAlignment="1">
      <alignment horizontal="center" wrapText="1"/>
    </xf>
    <xf numFmtId="1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center" wrapText="1"/>
    </xf>
    <xf numFmtId="14" fontId="14" fillId="2" borderId="1" xfId="0" quotePrefix="1" applyNumberFormat="1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right" wrapText="1"/>
    </xf>
    <xf numFmtId="3" fontId="8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14" fontId="12" fillId="2" borderId="1" xfId="0" applyNumberFormat="1" applyFont="1" applyFill="1" applyBorder="1" applyAlignment="1">
      <alignment horizontal="center"/>
    </xf>
    <xf numFmtId="5" fontId="12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>
      <alignment horizontal="center" wrapText="1"/>
    </xf>
    <xf numFmtId="5" fontId="10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 wrapText="1"/>
    </xf>
    <xf numFmtId="14" fontId="3" fillId="0" borderId="1" xfId="0" quotePrefix="1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5" fontId="13" fillId="0" borderId="1" xfId="0" applyNumberFormat="1" applyFont="1" applyBorder="1" applyAlignment="1">
      <alignment horizontal="right" wrapText="1"/>
    </xf>
    <xf numFmtId="14" fontId="8" fillId="0" borderId="1" xfId="0" applyNumberFormat="1" applyFont="1" applyBorder="1" applyAlignment="1">
      <alignment horizontal="center"/>
    </xf>
    <xf numFmtId="5" fontId="8" fillId="0" borderId="1" xfId="0" applyNumberFormat="1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6" fontId="3" fillId="0" borderId="1" xfId="0" applyNumberFormat="1" applyFont="1" applyBorder="1" applyAlignment="1">
      <alignment wrapText="1"/>
    </xf>
    <xf numFmtId="164" fontId="8" fillId="0" borderId="1" xfId="0" applyNumberFormat="1" applyFont="1" applyBorder="1" applyAlignment="1">
      <alignment horizontal="center" wrapText="1"/>
    </xf>
    <xf numFmtId="164" fontId="20" fillId="0" borderId="1" xfId="0" applyNumberFormat="1" applyFont="1" applyBorder="1" applyAlignment="1">
      <alignment horizontal="right" wrapText="1"/>
    </xf>
    <xf numFmtId="0" fontId="21" fillId="0" borderId="1" xfId="0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14" fontId="22" fillId="0" borderId="1" xfId="0" applyNumberFormat="1" applyFont="1" applyBorder="1" applyAlignment="1">
      <alignment horizontal="center" wrapText="1"/>
    </xf>
    <xf numFmtId="5" fontId="22" fillId="0" borderId="1" xfId="0" applyNumberFormat="1" applyFont="1" applyBorder="1" applyAlignment="1">
      <alignment horizontal="right" wrapText="1"/>
    </xf>
    <xf numFmtId="0" fontId="22" fillId="2" borderId="1" xfId="0" applyFont="1" applyFill="1" applyBorder="1" applyAlignment="1">
      <alignment horizontal="center" wrapText="1"/>
    </xf>
    <xf numFmtId="5" fontId="8" fillId="2" borderId="1" xfId="0" applyNumberFormat="1" applyFont="1" applyFill="1" applyBorder="1" applyAlignment="1">
      <alignment horizontal="right" wrapText="1"/>
    </xf>
    <xf numFmtId="3" fontId="8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/>
    </xf>
    <xf numFmtId="14" fontId="9" fillId="0" borderId="1" xfId="0" applyNumberFormat="1" applyFont="1" applyBorder="1" applyAlignment="1">
      <alignment horizontal="center" wrapText="1"/>
    </xf>
    <xf numFmtId="6" fontId="3" fillId="2" borderId="1" xfId="0" applyNumberFormat="1" applyFont="1" applyFill="1" applyBorder="1"/>
    <xf numFmtId="14" fontId="12" fillId="2" borderId="1" xfId="0" applyNumberFormat="1" applyFont="1" applyFill="1" applyBorder="1" applyAlignment="1">
      <alignment horizontal="center" wrapText="1"/>
    </xf>
    <xf numFmtId="3" fontId="12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wrapText="1"/>
    </xf>
    <xf numFmtId="14" fontId="19" fillId="2" borderId="1" xfId="0" applyNumberFormat="1" applyFont="1" applyFill="1" applyBorder="1" applyAlignment="1">
      <alignment horizontal="center" wrapText="1"/>
    </xf>
    <xf numFmtId="164" fontId="19" fillId="2" borderId="1" xfId="0" applyNumberFormat="1" applyFont="1" applyFill="1" applyBorder="1" applyAlignment="1">
      <alignment horizontal="right" wrapText="1"/>
    </xf>
    <xf numFmtId="14" fontId="11" fillId="0" borderId="1" xfId="0" applyNumberFormat="1" applyFont="1" applyBorder="1" applyAlignment="1">
      <alignment horizontal="center" wrapText="1"/>
    </xf>
    <xf numFmtId="0" fontId="3" fillId="11" borderId="1" xfId="0" applyFont="1" applyFill="1" applyBorder="1" applyAlignment="1">
      <alignment wrapText="1"/>
    </xf>
    <xf numFmtId="3" fontId="14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/>
    </xf>
    <xf numFmtId="5" fontId="3" fillId="0" borderId="1" xfId="0" applyNumberFormat="1" applyFont="1" applyFill="1" applyBorder="1" applyAlignment="1">
      <alignment horizontal="right" wrapText="1"/>
    </xf>
    <xf numFmtId="164" fontId="24" fillId="2" borderId="1" xfId="0" applyNumberFormat="1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right"/>
    </xf>
    <xf numFmtId="6" fontId="3" fillId="0" borderId="1" xfId="0" applyNumberFormat="1" applyFont="1" applyBorder="1"/>
    <xf numFmtId="164" fontId="14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 wrapText="1"/>
    </xf>
    <xf numFmtId="14" fontId="2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6" fontId="8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8" fillId="0" borderId="1" xfId="0" quotePrefix="1" applyNumberFormat="1" applyFont="1" applyBorder="1" applyAlignment="1">
      <alignment horizontal="center"/>
    </xf>
    <xf numFmtId="5" fontId="14" fillId="0" borderId="1" xfId="0" applyNumberFormat="1" applyFont="1" applyBorder="1" applyAlignment="1">
      <alignment horizontal="right" wrapText="1"/>
    </xf>
    <xf numFmtId="14" fontId="8" fillId="0" borderId="1" xfId="0" quotePrefix="1" applyNumberFormat="1" applyFont="1" applyBorder="1" applyAlignment="1">
      <alignment horizontal="center" wrapText="1"/>
    </xf>
    <xf numFmtId="14" fontId="14" fillId="0" borderId="1" xfId="0" applyNumberFormat="1" applyFont="1" applyBorder="1" applyAlignment="1">
      <alignment wrapText="1"/>
    </xf>
    <xf numFmtId="0" fontId="14" fillId="0" borderId="1" xfId="0" applyFont="1" applyBorder="1"/>
    <xf numFmtId="164" fontId="14" fillId="0" borderId="1" xfId="0" applyNumberFormat="1" applyFont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6" fontId="14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right"/>
    </xf>
    <xf numFmtId="14" fontId="9" fillId="2" borderId="1" xfId="0" applyNumberFormat="1" applyFont="1" applyFill="1" applyBorder="1" applyAlignment="1">
      <alignment horizontal="center" wrapText="1"/>
    </xf>
    <xf numFmtId="0" fontId="14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center" wrapText="1"/>
    </xf>
    <xf numFmtId="164" fontId="3" fillId="10" borderId="1" xfId="0" applyNumberFormat="1" applyFont="1" applyFill="1" applyBorder="1" applyAlignment="1">
      <alignment horizontal="center" wrapText="1"/>
    </xf>
    <xf numFmtId="14" fontId="12" fillId="10" borderId="1" xfId="0" applyNumberFormat="1" applyFont="1" applyFill="1" applyBorder="1" applyAlignment="1">
      <alignment horizontal="center" wrapText="1"/>
    </xf>
    <xf numFmtId="0" fontId="22" fillId="10" borderId="1" xfId="0" applyFont="1" applyFill="1" applyBorder="1" applyAlignment="1">
      <alignment horizontal="center" wrapText="1"/>
    </xf>
    <xf numFmtId="14" fontId="3" fillId="10" borderId="1" xfId="0" applyNumberFormat="1" applyFont="1" applyFill="1" applyBorder="1" applyAlignment="1">
      <alignment horizontal="center" wrapText="1"/>
    </xf>
    <xf numFmtId="164" fontId="3" fillId="10" borderId="1" xfId="0" applyNumberFormat="1" applyFont="1" applyFill="1" applyBorder="1" applyAlignment="1">
      <alignment horizontal="right" wrapText="1"/>
    </xf>
    <xf numFmtId="5" fontId="12" fillId="10" borderId="1" xfId="0" applyNumberFormat="1" applyFont="1" applyFill="1" applyBorder="1" applyAlignment="1">
      <alignment horizontal="right" wrapText="1"/>
    </xf>
    <xf numFmtId="3" fontId="3" fillId="10" borderId="1" xfId="0" applyNumberFormat="1" applyFont="1" applyFill="1" applyBorder="1" applyAlignment="1">
      <alignment horizontal="center" wrapText="1"/>
    </xf>
    <xf numFmtId="0" fontId="3" fillId="1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right" wrapText="1"/>
    </xf>
    <xf numFmtId="165" fontId="3" fillId="2" borderId="1" xfId="0" applyNumberFormat="1" applyFont="1" applyFill="1" applyBorder="1" applyAlignment="1">
      <alignment horizontal="center" wrapText="1"/>
    </xf>
    <xf numFmtId="0" fontId="28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14" fillId="0" borderId="2" xfId="0" applyFont="1" applyBorder="1" applyAlignment="1">
      <alignment wrapText="1"/>
    </xf>
    <xf numFmtId="0" fontId="2" fillId="9" borderId="6" xfId="0" applyFont="1" applyFill="1" applyBorder="1" applyAlignment="1">
      <alignment horizontal="center" vertical="top" wrapText="1"/>
    </xf>
    <xf numFmtId="0" fontId="2" fillId="11" borderId="6" xfId="0" applyFont="1" applyFill="1" applyBorder="1"/>
    <xf numFmtId="0" fontId="0" fillId="0" borderId="0" xfId="0" applyBorder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 wrapText="1"/>
    </xf>
    <xf numFmtId="14" fontId="2" fillId="0" borderId="9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right" wrapText="1"/>
    </xf>
    <xf numFmtId="3" fontId="2" fillId="0" borderId="17" xfId="0" applyNumberFormat="1" applyFont="1" applyFill="1" applyBorder="1" applyAlignment="1">
      <alignment horizontal="right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right" wrapText="1"/>
    </xf>
    <xf numFmtId="14" fontId="3" fillId="0" borderId="22" xfId="0" applyNumberFormat="1" applyFont="1" applyBorder="1" applyAlignment="1">
      <alignment horizontal="center" wrapText="1"/>
    </xf>
    <xf numFmtId="3" fontId="3" fillId="0" borderId="16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164" fontId="2" fillId="0" borderId="21" xfId="0" applyNumberFormat="1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3" fillId="0" borderId="26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/>
    <xf numFmtId="5" fontId="3" fillId="0" borderId="30" xfId="0" applyNumberFormat="1" applyFont="1" applyBorder="1"/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164" fontId="3" fillId="0" borderId="30" xfId="0" applyNumberFormat="1" applyFont="1" applyBorder="1" applyAlignment="1">
      <alignment horizontal="right"/>
    </xf>
    <xf numFmtId="14" fontId="3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14" fontId="3" fillId="0" borderId="28" xfId="0" applyNumberFormat="1" applyFont="1" applyBorder="1" applyAlignment="1">
      <alignment horizontal="center"/>
    </xf>
    <xf numFmtId="14" fontId="3" fillId="0" borderId="29" xfId="0" applyNumberFormat="1" applyFont="1" applyBorder="1"/>
    <xf numFmtId="0" fontId="3" fillId="0" borderId="30" xfId="0" applyFont="1" applyBorder="1" applyAlignment="1">
      <alignment horizontal="center"/>
    </xf>
    <xf numFmtId="14" fontId="3" fillId="0" borderId="28" xfId="0" applyNumberFormat="1" applyFont="1" applyBorder="1"/>
    <xf numFmtId="164" fontId="3" fillId="0" borderId="30" xfId="0" applyNumberFormat="1" applyFont="1" applyBorder="1"/>
    <xf numFmtId="0" fontId="3" fillId="0" borderId="27" xfId="0" applyFont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/>
    <xf numFmtId="5" fontId="3" fillId="0" borderId="34" xfId="0" applyNumberFormat="1" applyFont="1" applyBorder="1"/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164" fontId="3" fillId="0" borderId="34" xfId="0" applyNumberFormat="1" applyFont="1" applyBorder="1" applyAlignment="1">
      <alignment horizontal="right"/>
    </xf>
    <xf numFmtId="14" fontId="3" fillId="0" borderId="33" xfId="0" applyNumberFormat="1" applyFont="1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3" fontId="3" fillId="0" borderId="34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4" fontId="3" fillId="0" borderId="32" xfId="0" applyNumberFormat="1" applyFont="1" applyBorder="1"/>
    <xf numFmtId="14" fontId="3" fillId="0" borderId="33" xfId="0" applyNumberFormat="1" applyFont="1" applyBorder="1"/>
    <xf numFmtId="164" fontId="3" fillId="0" borderId="34" xfId="0" applyNumberFormat="1" applyFont="1" applyBorder="1"/>
    <xf numFmtId="0" fontId="3" fillId="0" borderId="31" xfId="0" applyFont="1" applyBorder="1" applyAlignment="1">
      <alignment horizontal="center"/>
    </xf>
    <xf numFmtId="0" fontId="3" fillId="0" borderId="31" xfId="0" applyFont="1" applyBorder="1" applyAlignment="1">
      <alignment wrapText="1"/>
    </xf>
    <xf numFmtId="0" fontId="3" fillId="0" borderId="0" xfId="0" applyFont="1" applyBorder="1"/>
    <xf numFmtId="5" fontId="3" fillId="0" borderId="34" xfId="0" applyNumberFormat="1" applyFont="1" applyBorder="1" applyAlignment="1">
      <alignment wrapText="1"/>
    </xf>
    <xf numFmtId="14" fontId="3" fillId="0" borderId="32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right" wrapText="1"/>
    </xf>
    <xf numFmtId="3" fontId="8" fillId="0" borderId="33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 applyAlignment="1">
      <alignment horizontal="center" wrapText="1"/>
    </xf>
    <xf numFmtId="3" fontId="3" fillId="0" borderId="34" xfId="0" applyNumberFormat="1" applyFont="1" applyBorder="1" applyAlignment="1">
      <alignment wrapText="1"/>
    </xf>
    <xf numFmtId="14" fontId="3" fillId="0" borderId="32" xfId="0" applyNumberFormat="1" applyFont="1" applyBorder="1" applyAlignment="1">
      <alignment horizontal="center" wrapText="1"/>
    </xf>
    <xf numFmtId="14" fontId="3" fillId="0" borderId="33" xfId="0" applyNumberFormat="1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3" fontId="3" fillId="0" borderId="33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166" fontId="3" fillId="0" borderId="33" xfId="0" applyNumberFormat="1" applyFont="1" applyBorder="1" applyAlignment="1">
      <alignment horizontal="right" wrapText="1"/>
    </xf>
    <xf numFmtId="3" fontId="3" fillId="0" borderId="3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left" wrapText="1"/>
    </xf>
    <xf numFmtId="0" fontId="3" fillId="0" borderId="33" xfId="0" applyFont="1" applyBorder="1" applyAlignment="1">
      <alignment wrapText="1"/>
    </xf>
    <xf numFmtId="14" fontId="3" fillId="0" borderId="32" xfId="0" applyNumberFormat="1" applyFont="1" applyBorder="1" applyAlignment="1">
      <alignment horizontal="right"/>
    </xf>
    <xf numFmtId="5" fontId="3" fillId="0" borderId="33" xfId="0" applyNumberFormat="1" applyFont="1" applyBorder="1" applyAlignment="1">
      <alignment wrapText="1"/>
    </xf>
    <xf numFmtId="0" fontId="10" fillId="0" borderId="34" xfId="0" applyFont="1" applyBorder="1" applyAlignment="1">
      <alignment wrapText="1"/>
    </xf>
    <xf numFmtId="0" fontId="3" fillId="0" borderId="35" xfId="0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14" fontId="3" fillId="0" borderId="36" xfId="0" applyNumberFormat="1" applyFont="1" applyBorder="1" applyAlignment="1">
      <alignment horizontal="right"/>
    </xf>
    <xf numFmtId="0" fontId="3" fillId="0" borderId="35" xfId="0" applyFont="1" applyBorder="1"/>
    <xf numFmtId="164" fontId="3" fillId="0" borderId="37" xfId="0" applyNumberFormat="1" applyFont="1" applyBorder="1"/>
    <xf numFmtId="0" fontId="3" fillId="0" borderId="38" xfId="0" applyFont="1" applyBorder="1" applyAlignment="1">
      <alignment wrapText="1"/>
    </xf>
    <xf numFmtId="14" fontId="3" fillId="10" borderId="34" xfId="0" applyNumberFormat="1" applyFont="1" applyFill="1" applyBorder="1" applyAlignment="1">
      <alignment horizontal="center" wrapText="1"/>
    </xf>
    <xf numFmtId="14" fontId="3" fillId="10" borderId="35" xfId="0" applyNumberFormat="1" applyFont="1" applyFill="1" applyBorder="1" applyAlignment="1">
      <alignment horizontal="center" wrapText="1"/>
    </xf>
    <xf numFmtId="5" fontId="3" fillId="10" borderId="33" xfId="0" applyNumberFormat="1" applyFont="1" applyFill="1" applyBorder="1" applyAlignment="1">
      <alignment horizontal="right" wrapText="1"/>
    </xf>
    <xf numFmtId="14" fontId="3" fillId="0" borderId="35" xfId="0" applyNumberFormat="1" applyFont="1" applyBorder="1" applyAlignment="1">
      <alignment horizontal="center" wrapText="1"/>
    </xf>
    <xf numFmtId="14" fontId="3" fillId="0" borderId="20" xfId="0" applyNumberFormat="1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14" fontId="3" fillId="0" borderId="39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164" fontId="3" fillId="0" borderId="39" xfId="0" applyNumberFormat="1" applyFont="1" applyBorder="1" applyAlignment="1">
      <alignment horizontal="center" wrapText="1"/>
    </xf>
    <xf numFmtId="0" fontId="3" fillId="0" borderId="36" xfId="0" applyFont="1" applyBorder="1" applyAlignment="1">
      <alignment wrapText="1"/>
    </xf>
    <xf numFmtId="0" fontId="3" fillId="0" borderId="15" xfId="0" applyFont="1" applyBorder="1" applyAlignment="1">
      <alignment horizontal="center"/>
    </xf>
    <xf numFmtId="14" fontId="12" fillId="10" borderId="34" xfId="0" applyNumberFormat="1" applyFont="1" applyFill="1" applyBorder="1" applyAlignment="1">
      <alignment horizontal="center"/>
    </xf>
    <xf numFmtId="0" fontId="12" fillId="10" borderId="40" xfId="0" applyFont="1" applyFill="1" applyBorder="1" applyAlignment="1">
      <alignment horizontal="center"/>
    </xf>
    <xf numFmtId="5" fontId="12" fillId="10" borderId="33" xfId="0" applyNumberFormat="1" applyFont="1" applyFill="1" applyBorder="1" applyAlignment="1">
      <alignment horizontal="right" wrapText="1"/>
    </xf>
    <xf numFmtId="14" fontId="3" fillId="0" borderId="22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4" fillId="0" borderId="29" xfId="0" applyNumberFormat="1" applyFont="1" applyBorder="1" applyAlignment="1">
      <alignment horizontal="center"/>
    </xf>
    <xf numFmtId="3" fontId="14" fillId="0" borderId="30" xfId="0" applyNumberFormat="1" applyFont="1" applyBorder="1" applyAlignment="1">
      <alignment horizontal="center"/>
    </xf>
    <xf numFmtId="14" fontId="3" fillId="0" borderId="37" xfId="0" applyNumberFormat="1" applyFont="1" applyBorder="1" applyAlignment="1">
      <alignment horizontal="center"/>
    </xf>
    <xf numFmtId="164" fontId="3" fillId="0" borderId="39" xfId="0" applyNumberFormat="1" applyFont="1" applyBorder="1"/>
    <xf numFmtId="0" fontId="3" fillId="0" borderId="42" xfId="0" applyFont="1" applyBorder="1" applyAlignment="1">
      <alignment horizontal="center"/>
    </xf>
    <xf numFmtId="14" fontId="3" fillId="0" borderId="42" xfId="0" applyNumberFormat="1" applyFont="1" applyBorder="1" applyAlignment="1">
      <alignment horizontal="center"/>
    </xf>
    <xf numFmtId="14" fontId="3" fillId="0" borderId="39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4" fontId="3" fillId="0" borderId="33" xfId="0" applyNumberFormat="1" applyFont="1" applyBorder="1" applyAlignment="1">
      <alignment wrapText="1"/>
    </xf>
    <xf numFmtId="14" fontId="3" fillId="0" borderId="32" xfId="0" applyNumberFormat="1" applyFont="1" applyBorder="1" applyAlignment="1">
      <alignment horizontal="right" wrapText="1"/>
    </xf>
    <xf numFmtId="14" fontId="3" fillId="0" borderId="33" xfId="0" applyNumberFormat="1" applyFont="1" applyBorder="1" applyAlignment="1">
      <alignment horizontal="right" wrapText="1"/>
    </xf>
    <xf numFmtId="0" fontId="0" fillId="0" borderId="32" xfId="0" applyBorder="1"/>
    <xf numFmtId="0" fontId="0" fillId="0" borderId="33" xfId="0" applyBorder="1"/>
    <xf numFmtId="14" fontId="3" fillId="0" borderId="34" xfId="0" applyNumberFormat="1" applyFont="1" applyBorder="1" applyAlignment="1">
      <alignment horizontal="center" wrapText="1"/>
    </xf>
    <xf numFmtId="0" fontId="0" fillId="0" borderId="34" xfId="0" applyBorder="1"/>
    <xf numFmtId="0" fontId="0" fillId="0" borderId="31" xfId="0" applyBorder="1"/>
    <xf numFmtId="0" fontId="3" fillId="0" borderId="32" xfId="0" applyFont="1" applyBorder="1" applyAlignment="1">
      <alignment horizontal="right" wrapText="1"/>
    </xf>
    <xf numFmtId="0" fontId="3" fillId="0" borderId="34" xfId="0" applyFont="1" applyBorder="1" applyAlignment="1">
      <alignment wrapText="1"/>
    </xf>
    <xf numFmtId="14" fontId="14" fillId="0" borderId="33" xfId="0" applyNumberFormat="1" applyFont="1" applyBorder="1" applyAlignment="1">
      <alignment horizontal="center" wrapText="1"/>
    </xf>
    <xf numFmtId="3" fontId="14" fillId="0" borderId="33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right" wrapText="1"/>
    </xf>
    <xf numFmtId="166" fontId="3" fillId="0" borderId="33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right" wrapText="1"/>
    </xf>
    <xf numFmtId="14" fontId="10" fillId="0" borderId="33" xfId="0" applyNumberFormat="1" applyFont="1" applyBorder="1" applyAlignment="1">
      <alignment horizontal="center" wrapText="1"/>
    </xf>
    <xf numFmtId="3" fontId="10" fillId="0" borderId="33" xfId="0" applyNumberFormat="1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5" fontId="3" fillId="0" borderId="34" xfId="0" applyNumberFormat="1" applyFont="1" applyBorder="1" applyAlignment="1">
      <alignment horizontal="right" wrapText="1"/>
    </xf>
    <xf numFmtId="3" fontId="3" fillId="0" borderId="33" xfId="0" applyNumberFormat="1" applyFont="1" applyBorder="1" applyAlignment="1">
      <alignment wrapText="1"/>
    </xf>
    <xf numFmtId="14" fontId="8" fillId="0" borderId="33" xfId="0" applyNumberFormat="1" applyFont="1" applyBorder="1" applyAlignment="1">
      <alignment horizontal="center" wrapText="1"/>
    </xf>
    <xf numFmtId="3" fontId="8" fillId="0" borderId="33" xfId="0" applyNumberFormat="1" applyFont="1" applyBorder="1" applyAlignment="1">
      <alignment horizontal="center" wrapText="1"/>
    </xf>
    <xf numFmtId="14" fontId="3" fillId="0" borderId="34" xfId="0" applyNumberFormat="1" applyFont="1" applyBorder="1" applyAlignment="1">
      <alignment horizontal="right" wrapText="1"/>
    </xf>
    <xf numFmtId="0" fontId="3" fillId="0" borderId="31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center" wrapText="1"/>
    </xf>
    <xf numFmtId="0" fontId="10" fillId="0" borderId="31" xfId="0" applyFont="1" applyBorder="1" applyAlignment="1">
      <alignment wrapText="1"/>
    </xf>
    <xf numFmtId="14" fontId="10" fillId="0" borderId="32" xfId="0" applyNumberFormat="1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164" fontId="10" fillId="0" borderId="34" xfId="0" applyNumberFormat="1" applyFont="1" applyBorder="1" applyAlignment="1">
      <alignment horizontal="right" wrapText="1"/>
    </xf>
    <xf numFmtId="14" fontId="3" fillId="0" borderId="31" xfId="0" applyNumberFormat="1" applyFont="1" applyBorder="1" applyAlignment="1">
      <alignment horizontal="center" wrapText="1"/>
    </xf>
    <xf numFmtId="14" fontId="8" fillId="0" borderId="33" xfId="0" applyNumberFormat="1" applyFont="1" applyBorder="1" applyAlignment="1">
      <alignment horizontal="center"/>
    </xf>
    <xf numFmtId="6" fontId="3" fillId="0" borderId="31" xfId="0" applyNumberFormat="1" applyFont="1" applyBorder="1"/>
    <xf numFmtId="14" fontId="3" fillId="0" borderId="33" xfId="0" applyNumberFormat="1" applyFont="1" applyBorder="1" applyAlignment="1">
      <alignment horizontal="right"/>
    </xf>
    <xf numFmtId="0" fontId="10" fillId="0" borderId="32" xfId="0" applyFont="1" applyBorder="1" applyAlignment="1">
      <alignment horizontal="center" wrapText="1"/>
    </xf>
    <xf numFmtId="6" fontId="3" fillId="0" borderId="31" xfId="0" applyNumberFormat="1" applyFont="1" applyBorder="1" applyAlignment="1">
      <alignment wrapText="1"/>
    </xf>
    <xf numFmtId="0" fontId="3" fillId="0" borderId="38" xfId="0" applyFont="1" applyBorder="1"/>
    <xf numFmtId="0" fontId="3" fillId="0" borderId="31" xfId="0" applyFont="1" applyBorder="1" applyAlignment="1">
      <alignment vertical="center"/>
    </xf>
    <xf numFmtId="14" fontId="3" fillId="0" borderId="34" xfId="0" applyNumberFormat="1" applyFont="1" applyBorder="1" applyAlignment="1">
      <alignment horizontal="center"/>
    </xf>
    <xf numFmtId="14" fontId="3" fillId="0" borderId="31" xfId="0" applyNumberFormat="1" applyFont="1" applyBorder="1" applyAlignment="1">
      <alignment horizontal="center"/>
    </xf>
    <xf numFmtId="0" fontId="0" fillId="0" borderId="7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2" fillId="0" borderId="2" xfId="0" applyFont="1" applyBorder="1" applyAlignment="1">
      <alignment horizontal="center"/>
    </xf>
    <xf numFmtId="0" fontId="4" fillId="9" borderId="6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3" fontId="2" fillId="4" borderId="48" xfId="0" applyNumberFormat="1" applyFont="1" applyFill="1" applyBorder="1" applyAlignment="1">
      <alignment wrapText="1"/>
    </xf>
    <xf numFmtId="0" fontId="2" fillId="3" borderId="47" xfId="0" applyFont="1" applyFill="1" applyBorder="1" applyAlignment="1">
      <alignment horizontal="center" wrapText="1"/>
    </xf>
    <xf numFmtId="0" fontId="2" fillId="3" borderId="49" xfId="0" applyFont="1" applyFill="1" applyBorder="1" applyAlignment="1">
      <alignment horizontal="center" wrapText="1"/>
    </xf>
    <xf numFmtId="164" fontId="2" fillId="3" borderId="10" xfId="0" applyNumberFormat="1" applyFont="1" applyFill="1" applyBorder="1" applyAlignment="1">
      <alignment horizontal="center" wrapText="1"/>
    </xf>
    <xf numFmtId="0" fontId="2" fillId="5" borderId="47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5" borderId="49" xfId="0" applyFont="1" applyFill="1" applyBorder="1" applyAlignment="1">
      <alignment horizontal="center" wrapText="1"/>
    </xf>
    <xf numFmtId="14" fontId="2" fillId="5" borderId="49" xfId="0" applyNumberFormat="1" applyFont="1" applyFill="1" applyBorder="1" applyAlignment="1">
      <alignment horizontal="center" wrapText="1"/>
    </xf>
    <xf numFmtId="3" fontId="2" fillId="5" borderId="49" xfId="0" applyNumberFormat="1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6" borderId="50" xfId="0" applyFont="1" applyFill="1" applyBorder="1" applyAlignment="1">
      <alignment horizontal="center" wrapText="1"/>
    </xf>
    <xf numFmtId="0" fontId="2" fillId="6" borderId="49" xfId="0" applyFont="1" applyFill="1" applyBorder="1" applyAlignment="1">
      <alignment horizontal="center" wrapText="1"/>
    </xf>
    <xf numFmtId="14" fontId="2" fillId="6" borderId="10" xfId="0" applyNumberFormat="1" applyFont="1" applyFill="1" applyBorder="1" applyAlignment="1">
      <alignment horizontal="center" wrapText="1"/>
    </xf>
    <xf numFmtId="0" fontId="2" fillId="7" borderId="51" xfId="0" applyFont="1" applyFill="1" applyBorder="1" applyAlignment="1">
      <alignment horizontal="center" wrapText="1"/>
    </xf>
    <xf numFmtId="0" fontId="2" fillId="7" borderId="52" xfId="0" applyFont="1" applyFill="1" applyBorder="1" applyAlignment="1">
      <alignment horizontal="center" wrapText="1"/>
    </xf>
    <xf numFmtId="0" fontId="2" fillId="7" borderId="49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2" fillId="8" borderId="51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164" fontId="2" fillId="8" borderId="48" xfId="0" applyNumberFormat="1" applyFont="1" applyFill="1" applyBorder="1" applyAlignment="1">
      <alignment horizontal="center" wrapText="1"/>
    </xf>
    <xf numFmtId="0" fontId="2" fillId="9" borderId="13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left"/>
    </xf>
    <xf numFmtId="0" fontId="2" fillId="0" borderId="53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14" fontId="3" fillId="0" borderId="53" xfId="0" applyNumberFormat="1" applyFont="1" applyBorder="1" applyAlignment="1">
      <alignment horizontal="center" wrapText="1"/>
    </xf>
    <xf numFmtId="14" fontId="3" fillId="0" borderId="0" xfId="0" applyNumberFormat="1" applyFont="1" applyBorder="1" applyAlignment="1">
      <alignment horizontal="center" wrapText="1"/>
    </xf>
    <xf numFmtId="164" fontId="3" fillId="0" borderId="54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164" fontId="2" fillId="0" borderId="54" xfId="0" applyNumberFormat="1" applyFont="1" applyBorder="1" applyAlignment="1">
      <alignment horizontal="right" wrapText="1"/>
    </xf>
    <xf numFmtId="14" fontId="2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164" fontId="2" fillId="0" borderId="5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3" fillId="0" borderId="53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10" borderId="40" xfId="0" applyFont="1" applyFill="1" applyBorder="1" applyAlignment="1">
      <alignment horizontal="center" wrapText="1"/>
    </xf>
    <xf numFmtId="0" fontId="3" fillId="10" borderId="39" xfId="0" applyFont="1" applyFill="1" applyBorder="1" applyAlignment="1">
      <alignment horizontal="center" wrapText="1"/>
    </xf>
    <xf numFmtId="5" fontId="3" fillId="10" borderId="39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3" fontId="3" fillId="0" borderId="54" xfId="0" applyNumberFormat="1" applyFont="1" applyBorder="1" applyAlignment="1">
      <alignment horizontal="center" wrapText="1"/>
    </xf>
    <xf numFmtId="164" fontId="3" fillId="0" borderId="54" xfId="0" applyNumberFormat="1" applyFont="1" applyBorder="1" applyAlignment="1">
      <alignment horizontal="center" wrapText="1"/>
    </xf>
    <xf numFmtId="14" fontId="3" fillId="0" borderId="14" xfId="0" applyNumberFormat="1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3" fillId="0" borderId="0" xfId="0" applyFont="1"/>
    <xf numFmtId="0" fontId="2" fillId="0" borderId="47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14" fontId="12" fillId="0" borderId="53" xfId="0" applyNumberFormat="1" applyFont="1" applyBorder="1" applyAlignment="1">
      <alignment horizontal="center" wrapText="1"/>
    </xf>
    <xf numFmtId="14" fontId="12" fillId="0" borderId="0" xfId="0" applyNumberFormat="1" applyFont="1" applyBorder="1" applyAlignment="1">
      <alignment horizontal="center" wrapText="1"/>
    </xf>
    <xf numFmtId="5" fontId="12" fillId="0" borderId="54" xfId="0" applyNumberFormat="1" applyFont="1" applyBorder="1" applyAlignment="1">
      <alignment horizontal="right"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/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14" fontId="3" fillId="0" borderId="53" xfId="0" applyNumberFormat="1" applyFont="1" applyBorder="1" applyAlignment="1">
      <alignment horizontal="center"/>
    </xf>
    <xf numFmtId="5" fontId="3" fillId="0" borderId="54" xfId="0" applyNumberFormat="1" applyFont="1" applyBorder="1" applyAlignment="1">
      <alignment horizontal="right" wrapText="1"/>
    </xf>
    <xf numFmtId="164" fontId="3" fillId="0" borderId="5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3" fontId="3" fillId="0" borderId="54" xfId="0" applyNumberFormat="1" applyFont="1" applyBorder="1" applyAlignment="1">
      <alignment horizontal="center"/>
    </xf>
    <xf numFmtId="0" fontId="3" fillId="0" borderId="53" xfId="0" applyFont="1" applyBorder="1"/>
    <xf numFmtId="164" fontId="3" fillId="0" borderId="54" xfId="0" applyNumberFormat="1" applyFont="1" applyBorder="1"/>
    <xf numFmtId="0" fontId="3" fillId="0" borderId="14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 wrapText="1"/>
    </xf>
    <xf numFmtId="14" fontId="8" fillId="0" borderId="54" xfId="0" applyNumberFormat="1" applyFont="1" applyBorder="1" applyAlignment="1">
      <alignment horizontal="center" wrapText="1"/>
    </xf>
    <xf numFmtId="14" fontId="8" fillId="0" borderId="53" xfId="0" applyNumberFormat="1" applyFont="1" applyBorder="1" applyAlignment="1">
      <alignment horizontal="center" wrapText="1"/>
    </xf>
    <xf numFmtId="14" fontId="12" fillId="0" borderId="53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54" xfId="0" applyNumberFormat="1" applyFon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4" fontId="3" fillId="0" borderId="53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5" fontId="3" fillId="0" borderId="54" xfId="0" applyNumberFormat="1" applyFont="1" applyBorder="1" applyAlignment="1">
      <alignment horizontal="right" vertical="center" wrapText="1"/>
    </xf>
    <xf numFmtId="164" fontId="3" fillId="0" borderId="54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8" fillId="0" borderId="54" xfId="0" applyNumberFormat="1" applyFont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12" borderId="54" xfId="0" applyFont="1" applyFill="1" applyBorder="1" applyAlignment="1">
      <alignment horizontal="center" vertical="center" wrapText="1"/>
    </xf>
    <xf numFmtId="0" fontId="8" fillId="12" borderId="53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164" fontId="8" fillId="12" borderId="54" xfId="0" applyNumberFormat="1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wrapText="1"/>
    </xf>
    <xf numFmtId="0" fontId="3" fillId="6" borderId="53" xfId="0" applyFont="1" applyFill="1" applyBorder="1" applyAlignment="1">
      <alignment horizontal="center" wrapText="1"/>
    </xf>
    <xf numFmtId="0" fontId="3" fillId="6" borderId="54" xfId="0" applyFont="1" applyFill="1" applyBorder="1" applyAlignment="1">
      <alignment horizontal="center" wrapText="1"/>
    </xf>
    <xf numFmtId="0" fontId="3" fillId="10" borderId="53" xfId="0" applyFont="1" applyFill="1" applyBorder="1" applyAlignment="1">
      <alignment horizontal="center" wrapText="1"/>
    </xf>
    <xf numFmtId="0" fontId="3" fillId="10" borderId="33" xfId="0" applyFont="1" applyFill="1" applyBorder="1" applyAlignment="1">
      <alignment horizontal="center" wrapText="1"/>
    </xf>
    <xf numFmtId="5" fontId="3" fillId="10" borderId="34" xfId="0" applyNumberFormat="1" applyFont="1" applyFill="1" applyBorder="1" applyAlignment="1">
      <alignment horizontal="right" wrapText="1"/>
    </xf>
    <xf numFmtId="14" fontId="3" fillId="0" borderId="53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wrapText="1"/>
    </xf>
    <xf numFmtId="164" fontId="3" fillId="0" borderId="54" xfId="0" applyNumberFormat="1" applyFont="1" applyFill="1" applyBorder="1" applyAlignment="1">
      <alignment horizontal="right" wrapText="1"/>
    </xf>
    <xf numFmtId="0" fontId="3" fillId="0" borderId="5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3" fillId="0" borderId="54" xfId="0" applyNumberFormat="1" applyFont="1" applyFill="1" applyBorder="1" applyAlignment="1">
      <alignment horizontal="center" wrapText="1"/>
    </xf>
    <xf numFmtId="0" fontId="3" fillId="0" borderId="54" xfId="0" applyFont="1" applyFill="1" applyBorder="1" applyAlignment="1">
      <alignment horizontal="center" wrapText="1"/>
    </xf>
    <xf numFmtId="164" fontId="3" fillId="0" borderId="54" xfId="0" applyNumberFormat="1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14" fillId="6" borderId="14" xfId="0" applyFont="1" applyFill="1" applyBorder="1" applyAlignment="1">
      <alignment wrapText="1"/>
    </xf>
    <xf numFmtId="14" fontId="10" fillId="0" borderId="0" xfId="0" applyNumberFormat="1" applyFont="1" applyBorder="1" applyAlignment="1">
      <alignment horizontal="center" wrapText="1"/>
    </xf>
    <xf numFmtId="164" fontId="10" fillId="0" borderId="54" xfId="0" applyNumberFormat="1" applyFont="1" applyBorder="1" applyAlignment="1">
      <alignment horizontal="right" wrapText="1"/>
    </xf>
    <xf numFmtId="166" fontId="3" fillId="0" borderId="0" xfId="0" applyNumberFormat="1" applyFont="1" applyBorder="1" applyAlignment="1">
      <alignment horizontal="center" wrapText="1"/>
    </xf>
    <xf numFmtId="14" fontId="10" fillId="0" borderId="53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3" fontId="8" fillId="0" borderId="0" xfId="0" applyNumberFormat="1" applyFont="1" applyBorder="1" applyAlignment="1">
      <alignment horizontal="center" wrapText="1"/>
    </xf>
    <xf numFmtId="14" fontId="3" fillId="10" borderId="42" xfId="0" applyNumberFormat="1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3" fontId="8" fillId="0" borderId="5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10" borderId="57" xfId="0" applyFont="1" applyFill="1" applyBorder="1" applyAlignment="1">
      <alignment horizontal="center"/>
    </xf>
    <xf numFmtId="5" fontId="3" fillId="10" borderId="58" xfId="0" applyNumberFormat="1" applyFont="1" applyFill="1" applyBorder="1" applyAlignment="1">
      <alignment horizontal="right" wrapText="1"/>
    </xf>
    <xf numFmtId="0" fontId="3" fillId="0" borderId="14" xfId="0" applyFont="1" applyBorder="1" applyAlignment="1">
      <alignment horizontal="left" wrapText="1" indent="3"/>
    </xf>
    <xf numFmtId="14" fontId="12" fillId="0" borderId="37" xfId="0" applyNumberFormat="1" applyFont="1" applyBorder="1" applyAlignment="1">
      <alignment horizontal="center" wrapText="1"/>
    </xf>
    <xf numFmtId="164" fontId="12" fillId="0" borderId="54" xfId="0" applyNumberFormat="1" applyFont="1" applyBorder="1" applyAlignment="1">
      <alignment horizontal="right" wrapText="1"/>
    </xf>
    <xf numFmtId="0" fontId="12" fillId="0" borderId="53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7" fillId="0" borderId="59" xfId="0" applyFont="1" applyFill="1" applyBorder="1" applyAlignment="1">
      <alignment wrapText="1"/>
    </xf>
    <xf numFmtId="0" fontId="7" fillId="0" borderId="60" xfId="0" applyFont="1" applyFill="1" applyBorder="1" applyAlignment="1">
      <alignment wrapText="1"/>
    </xf>
    <xf numFmtId="0" fontId="6" fillId="0" borderId="59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1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9" fillId="10" borderId="1" xfId="0" applyFont="1" applyFill="1" applyBorder="1" applyAlignment="1">
      <alignment horizontal="center" wrapText="1"/>
    </xf>
    <xf numFmtId="5" fontId="3" fillId="10" borderId="1" xfId="0" applyNumberFormat="1" applyFont="1" applyFill="1" applyBorder="1" applyAlignment="1">
      <alignment horizontal="right" wrapText="1"/>
    </xf>
    <xf numFmtId="14" fontId="3" fillId="10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wrapText="1"/>
    </xf>
    <xf numFmtId="14" fontId="3" fillId="10" borderId="1" xfId="0" applyNumberFormat="1" applyFont="1" applyFill="1" applyBorder="1" applyAlignment="1">
      <alignment horizontal="center" vertical="center" wrapText="1"/>
    </xf>
    <xf numFmtId="14" fontId="3" fillId="10" borderId="1" xfId="0" quotePrefix="1" applyNumberFormat="1" applyFont="1" applyFill="1" applyBorder="1" applyAlignment="1">
      <alignment horizontal="center" wrapText="1"/>
    </xf>
    <xf numFmtId="0" fontId="17" fillId="10" borderId="1" xfId="0" applyFont="1" applyFill="1" applyBorder="1"/>
    <xf numFmtId="0" fontId="3" fillId="2" borderId="1" xfId="0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 applyProtection="1">
      <alignment horizontal="right" wrapText="1"/>
      <protection locked="0"/>
    </xf>
    <xf numFmtId="14" fontId="10" fillId="2" borderId="1" xfId="0" applyNumberFormat="1" applyFont="1" applyFill="1" applyBorder="1" applyAlignment="1">
      <alignment horizontal="center" wrapText="1"/>
    </xf>
    <xf numFmtId="6" fontId="3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right" wrapText="1"/>
    </xf>
    <xf numFmtId="0" fontId="30" fillId="0" borderId="1" xfId="0" applyFont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right" wrapText="1"/>
    </xf>
    <xf numFmtId="44" fontId="3" fillId="2" borderId="1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14" fontId="3" fillId="0" borderId="1" xfId="0" applyNumberFormat="1" applyFont="1" applyBorder="1" applyAlignment="1">
      <alignment wrapText="1"/>
    </xf>
    <xf numFmtId="14" fontId="8" fillId="0" borderId="1" xfId="0" applyNumberFormat="1" applyFont="1" applyBorder="1" applyAlignment="1">
      <alignment wrapText="1"/>
    </xf>
    <xf numFmtId="6" fontId="3" fillId="2" borderId="1" xfId="0" applyNumberFormat="1" applyFont="1" applyFill="1" applyBorder="1" applyAlignment="1">
      <alignment wrapText="1"/>
    </xf>
    <xf numFmtId="14" fontId="27" fillId="0" borderId="1" xfId="0" applyNumberFormat="1" applyFont="1" applyBorder="1" applyAlignment="1">
      <alignment horizontal="center" wrapText="1"/>
    </xf>
    <xf numFmtId="3" fontId="27" fillId="0" borderId="1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14" fontId="3" fillId="2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167" fontId="3" fillId="0" borderId="1" xfId="1" applyNumberFormat="1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67" fontId="2" fillId="5" borderId="1" xfId="1" applyNumberFormat="1" applyFont="1" applyFill="1" applyBorder="1" applyAlignment="1">
      <alignment horizontal="center" wrapText="1"/>
    </xf>
    <xf numFmtId="167" fontId="3" fillId="2" borderId="1" xfId="1" applyNumberFormat="1" applyFont="1" applyFill="1" applyBorder="1" applyAlignment="1">
      <alignment horizontal="center" wrapText="1"/>
    </xf>
    <xf numFmtId="167" fontId="14" fillId="0" borderId="1" xfId="1" applyNumberFormat="1" applyFont="1" applyBorder="1" applyAlignment="1">
      <alignment horizontal="center" wrapText="1"/>
    </xf>
    <xf numFmtId="167" fontId="8" fillId="2" borderId="1" xfId="1" applyNumberFormat="1" applyFont="1" applyFill="1" applyBorder="1" applyAlignment="1">
      <alignment horizontal="center" wrapText="1"/>
    </xf>
    <xf numFmtId="167" fontId="8" fillId="0" borderId="1" xfId="1" applyNumberFormat="1" applyFont="1" applyBorder="1" applyAlignment="1">
      <alignment horizontal="center" wrapText="1"/>
    </xf>
    <xf numFmtId="167" fontId="14" fillId="2" borderId="1" xfId="1" applyNumberFormat="1" applyFont="1" applyFill="1" applyBorder="1" applyAlignment="1">
      <alignment horizontal="center" wrapText="1"/>
    </xf>
    <xf numFmtId="167" fontId="2" fillId="2" borderId="1" xfId="1" applyNumberFormat="1" applyFont="1" applyFill="1" applyBorder="1" applyAlignment="1">
      <alignment horizontal="center" wrapText="1"/>
    </xf>
    <xf numFmtId="167" fontId="3" fillId="10" borderId="1" xfId="1" applyNumberFormat="1" applyFont="1" applyFill="1" applyBorder="1" applyAlignment="1">
      <alignment horizontal="center" wrapText="1"/>
    </xf>
    <xf numFmtId="167" fontId="3" fillId="0" borderId="1" xfId="1" applyNumberFormat="1" applyFont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quotePrefix="1" applyNumberFormat="1" applyFont="1" applyFill="1" applyBorder="1" applyAlignment="1">
      <alignment horizontal="center" wrapText="1"/>
    </xf>
    <xf numFmtId="0" fontId="32" fillId="13" borderId="1" xfId="2" applyBorder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48"/>
  <sheetViews>
    <sheetView tabSelected="1" zoomScaleNormal="100" workbookViewId="0">
      <pane xSplit="4" ySplit="2" topLeftCell="S3" activePane="bottomRight" state="frozen"/>
      <selection pane="topRight" activeCell="E1" sqref="E1"/>
      <selection pane="bottomLeft" activeCell="A3" sqref="A3"/>
      <selection pane="bottomRight" activeCell="AK5" sqref="AK5"/>
    </sheetView>
  </sheetViews>
  <sheetFormatPr defaultColWidth="9.28515625" defaultRowHeight="12.75" thickBottom="1" x14ac:dyDescent="0.25"/>
  <cols>
    <col min="1" max="1" width="9.28515625" style="23"/>
    <col min="2" max="2" width="31" style="22" customWidth="1"/>
    <col min="3" max="3" width="5.7109375" style="23" hidden="1" customWidth="1"/>
    <col min="4" max="4" width="2.42578125" style="23" hidden="1" customWidth="1"/>
    <col min="5" max="5" width="13.140625" style="23" customWidth="1"/>
    <col min="6" max="6" width="11.7109375" style="100" customWidth="1"/>
    <col min="7" max="7" width="16.7109375" style="100" customWidth="1"/>
    <col min="8" max="8" width="11.5703125" style="23" customWidth="1"/>
    <col min="9" max="9" width="12" style="23" customWidth="1"/>
    <col min="10" max="14" width="11.7109375" style="27" customWidth="1"/>
    <col min="15" max="15" width="12.5703125" style="23" customWidth="1"/>
    <col min="16" max="16" width="3.5703125" style="23" customWidth="1"/>
    <col min="17" max="17" width="10.28515625" style="23" hidden="1" customWidth="1"/>
    <col min="18" max="18" width="12.7109375" style="23" customWidth="1"/>
    <col min="19" max="19" width="3.5703125" style="23" bestFit="1" customWidth="1"/>
    <col min="20" max="20" width="15.7109375" style="25" bestFit="1" customWidth="1"/>
    <col min="21" max="21" width="16.42578125" style="524" bestFit="1" customWidth="1"/>
    <col min="22" max="22" width="12" style="29" customWidth="1"/>
    <col min="23" max="23" width="5.28515625" style="29" customWidth="1"/>
    <col min="24" max="24" width="7.85546875" style="29" customWidth="1"/>
    <col min="25" max="25" width="4.7109375" style="29" customWidth="1"/>
    <col min="26" max="26" width="8.85546875" style="29" customWidth="1"/>
    <col min="27" max="27" width="10.28515625" style="25" bestFit="1" customWidth="1"/>
    <col min="28" max="28" width="15.5703125" style="23" customWidth="1"/>
    <col min="29" max="29" width="15.42578125" style="23" customWidth="1"/>
    <col min="30" max="30" width="14" style="22" customWidth="1"/>
    <col min="31" max="31" width="14.42578125" style="23" customWidth="1"/>
    <col min="32" max="33" width="9.28515625" style="22" hidden="1" customWidth="1"/>
    <col min="34" max="34" width="10.28515625" style="514" hidden="1" customWidth="1"/>
    <col min="35" max="35" width="14.7109375" style="23" hidden="1" customWidth="1"/>
    <col min="36" max="36" width="10.140625" style="23" customWidth="1"/>
    <col min="37" max="37" width="53.7109375" style="22" bestFit="1" customWidth="1"/>
    <col min="38" max="16384" width="9.28515625" style="22"/>
  </cols>
  <sheetData>
    <row r="1" spans="1:38" ht="58.9" customHeight="1" thickBot="1" x14ac:dyDescent="0.25">
      <c r="B1" s="1"/>
      <c r="C1" s="7"/>
      <c r="D1" s="7"/>
      <c r="E1" s="539" t="s">
        <v>1</v>
      </c>
      <c r="F1" s="539"/>
      <c r="G1" s="3"/>
      <c r="H1" s="540" t="s">
        <v>2</v>
      </c>
      <c r="I1" s="540"/>
      <c r="J1" s="540"/>
      <c r="K1" s="511"/>
      <c r="L1" s="541" t="s">
        <v>3</v>
      </c>
      <c r="M1" s="541"/>
      <c r="N1" s="541"/>
      <c r="O1" s="542"/>
      <c r="P1" s="542"/>
      <c r="Q1" s="542"/>
      <c r="R1" s="542"/>
      <c r="S1" s="542"/>
      <c r="T1" s="542"/>
      <c r="U1" s="542"/>
      <c r="V1" s="542"/>
      <c r="W1" s="543" t="s">
        <v>4</v>
      </c>
      <c r="X1" s="543"/>
      <c r="Y1" s="543"/>
      <c r="Z1" s="543"/>
      <c r="AA1" s="543"/>
      <c r="AB1" s="544" t="s">
        <v>5</v>
      </c>
      <c r="AC1" s="544"/>
      <c r="AD1" s="544"/>
      <c r="AE1" s="544"/>
      <c r="AF1" s="538" t="s">
        <v>6</v>
      </c>
      <c r="AG1" s="538"/>
      <c r="AH1" s="538"/>
      <c r="AI1" s="5" t="s">
        <v>7</v>
      </c>
      <c r="AJ1" s="5" t="s">
        <v>8</v>
      </c>
      <c r="AK1" s="512" t="s">
        <v>9</v>
      </c>
    </row>
    <row r="2" spans="1:38" ht="49.5" customHeight="1" thickBot="1" x14ac:dyDescent="0.25">
      <c r="A2" s="7" t="s">
        <v>932</v>
      </c>
      <c r="B2" s="7" t="s">
        <v>10</v>
      </c>
      <c r="C2" s="7" t="s">
        <v>11</v>
      </c>
      <c r="D2" s="7" t="s">
        <v>12</v>
      </c>
      <c r="E2" s="8" t="s">
        <v>13</v>
      </c>
      <c r="F2" s="8" t="s">
        <v>14</v>
      </c>
      <c r="G2" s="8" t="s">
        <v>930</v>
      </c>
      <c r="H2" s="9" t="s">
        <v>16</v>
      </c>
      <c r="I2" s="9" t="s">
        <v>17</v>
      </c>
      <c r="J2" s="10" t="s">
        <v>18</v>
      </c>
      <c r="K2" s="11" t="s">
        <v>19</v>
      </c>
      <c r="L2" s="11" t="s">
        <v>20</v>
      </c>
      <c r="M2" s="11" t="s">
        <v>21</v>
      </c>
      <c r="N2" s="11" t="s">
        <v>22</v>
      </c>
      <c r="O2" s="12" t="s">
        <v>929</v>
      </c>
      <c r="P2" s="12" t="s">
        <v>24</v>
      </c>
      <c r="Q2" s="12" t="s">
        <v>25</v>
      </c>
      <c r="R2" s="12" t="s">
        <v>26</v>
      </c>
      <c r="S2" s="12" t="s">
        <v>27</v>
      </c>
      <c r="T2" s="13" t="s">
        <v>28</v>
      </c>
      <c r="U2" s="526" t="s">
        <v>29</v>
      </c>
      <c r="V2" s="12" t="s">
        <v>30</v>
      </c>
      <c r="W2" s="15" t="s">
        <v>31</v>
      </c>
      <c r="X2" s="15" t="s">
        <v>32</v>
      </c>
      <c r="Y2" s="15" t="s">
        <v>33</v>
      </c>
      <c r="Z2" s="15" t="s">
        <v>34</v>
      </c>
      <c r="AA2" s="16" t="s">
        <v>35</v>
      </c>
      <c r="AB2" s="17" t="s">
        <v>36</v>
      </c>
      <c r="AC2" s="17" t="s">
        <v>37</v>
      </c>
      <c r="AD2" s="17" t="s">
        <v>38</v>
      </c>
      <c r="AE2" s="17" t="s">
        <v>39</v>
      </c>
      <c r="AF2" s="18" t="s">
        <v>16</v>
      </c>
      <c r="AG2" s="18" t="s">
        <v>17</v>
      </c>
      <c r="AH2" s="19" t="s">
        <v>40</v>
      </c>
      <c r="AI2" s="20" t="s">
        <v>41</v>
      </c>
      <c r="AJ2" s="20" t="s">
        <v>42</v>
      </c>
      <c r="AK2" s="21" t="s">
        <v>43</v>
      </c>
    </row>
    <row r="3" spans="1:38" ht="62.25" customHeight="1" thickBot="1" x14ac:dyDescent="0.25">
      <c r="A3" s="96">
        <v>2020</v>
      </c>
      <c r="B3" s="63" t="s">
        <v>919</v>
      </c>
      <c r="C3" s="96"/>
      <c r="D3" s="96"/>
      <c r="E3" s="65">
        <v>800000</v>
      </c>
      <c r="F3" s="90" t="s">
        <v>921</v>
      </c>
      <c r="G3" s="66" t="s">
        <v>920</v>
      </c>
      <c r="H3" s="80" t="s">
        <v>968</v>
      </c>
      <c r="I3" s="80">
        <v>43923</v>
      </c>
      <c r="J3" s="82">
        <v>800000</v>
      </c>
      <c r="K3" s="80"/>
      <c r="L3" s="80">
        <v>43917</v>
      </c>
      <c r="M3" s="80"/>
      <c r="N3" s="82"/>
      <c r="O3" s="80"/>
      <c r="P3" s="96"/>
      <c r="Q3" s="66"/>
      <c r="R3" s="66"/>
      <c r="S3" s="96"/>
      <c r="T3" s="66"/>
      <c r="U3" s="527">
        <v>800000</v>
      </c>
      <c r="V3" s="96" t="s">
        <v>955</v>
      </c>
      <c r="W3" s="96"/>
      <c r="X3" s="96"/>
      <c r="Y3" s="96"/>
      <c r="Z3" s="96"/>
      <c r="AA3" s="66"/>
      <c r="AB3" s="96"/>
      <c r="AC3" s="96"/>
      <c r="AD3" s="96"/>
      <c r="AE3" s="96"/>
      <c r="AF3" s="96"/>
      <c r="AG3" s="96"/>
      <c r="AH3" s="65"/>
      <c r="AI3" s="96"/>
      <c r="AJ3" s="96" t="s">
        <v>315</v>
      </c>
      <c r="AK3" s="63"/>
      <c r="AL3" s="63"/>
    </row>
    <row r="4" spans="1:38" ht="52.5" customHeight="1" thickBot="1" x14ac:dyDescent="0.25">
      <c r="A4" s="96">
        <v>2020</v>
      </c>
      <c r="B4" s="63" t="s">
        <v>927</v>
      </c>
      <c r="C4" s="96"/>
      <c r="D4" s="96"/>
      <c r="E4" s="510" t="s">
        <v>931</v>
      </c>
      <c r="F4" s="90" t="s">
        <v>979</v>
      </c>
      <c r="G4" s="66" t="s">
        <v>918</v>
      </c>
      <c r="H4" s="80" t="s">
        <v>992</v>
      </c>
      <c r="I4" s="80" t="s">
        <v>993</v>
      </c>
      <c r="J4" s="82">
        <v>2000000</v>
      </c>
      <c r="K4" s="80"/>
      <c r="L4" s="80">
        <v>43864</v>
      </c>
      <c r="M4" s="80"/>
      <c r="N4" s="82"/>
      <c r="O4" s="80" t="s">
        <v>965</v>
      </c>
      <c r="P4" s="96"/>
      <c r="Q4" s="66"/>
      <c r="R4" s="66">
        <v>43882</v>
      </c>
      <c r="S4" s="96"/>
      <c r="T4" s="66"/>
      <c r="U4" s="527">
        <v>200000</v>
      </c>
      <c r="V4" s="96" t="s">
        <v>956</v>
      </c>
      <c r="W4" s="96"/>
      <c r="X4" s="96"/>
      <c r="Y4" s="96"/>
      <c r="Z4" s="96"/>
      <c r="AA4" s="66"/>
      <c r="AB4" s="96"/>
      <c r="AC4" s="96"/>
      <c r="AD4" s="96"/>
      <c r="AE4" s="96"/>
      <c r="AF4" s="96"/>
      <c r="AG4" s="96"/>
      <c r="AH4" s="65"/>
      <c r="AI4" s="96"/>
      <c r="AJ4" s="96"/>
      <c r="AK4" s="63" t="s">
        <v>994</v>
      </c>
      <c r="AL4" s="63"/>
    </row>
    <row r="5" spans="1:38" ht="67.5" customHeight="1" thickBot="1" x14ac:dyDescent="0.25">
      <c r="A5" s="96">
        <v>2019</v>
      </c>
      <c r="B5" s="63" t="s">
        <v>852</v>
      </c>
      <c r="C5" s="96"/>
      <c r="D5" s="96"/>
      <c r="E5" s="65">
        <v>3300000</v>
      </c>
      <c r="F5" s="90" t="s">
        <v>854</v>
      </c>
      <c r="G5" s="96" t="s">
        <v>928</v>
      </c>
      <c r="H5" s="66">
        <v>43515</v>
      </c>
      <c r="I5" s="66">
        <v>43515</v>
      </c>
      <c r="J5" s="68">
        <v>3300000</v>
      </c>
      <c r="K5" s="28" t="s">
        <v>47</v>
      </c>
      <c r="L5" s="126">
        <v>43489</v>
      </c>
      <c r="M5" s="126"/>
      <c r="N5" s="174">
        <v>3300000</v>
      </c>
      <c r="O5" s="66" t="s">
        <v>891</v>
      </c>
      <c r="P5" s="28" t="s">
        <v>47</v>
      </c>
      <c r="Q5" s="66"/>
      <c r="R5" s="66">
        <v>43546</v>
      </c>
      <c r="S5" s="96"/>
      <c r="T5" s="66">
        <v>43546</v>
      </c>
      <c r="U5" s="527">
        <v>3300000</v>
      </c>
      <c r="V5" s="96" t="s">
        <v>909</v>
      </c>
      <c r="W5" s="96"/>
      <c r="X5" s="83" t="s">
        <v>47</v>
      </c>
      <c r="Y5" s="96"/>
      <c r="Z5" s="83" t="s">
        <v>47</v>
      </c>
      <c r="AA5" s="66"/>
      <c r="AB5" s="96"/>
      <c r="AC5" s="96"/>
      <c r="AD5" s="96"/>
      <c r="AE5" s="96"/>
      <c r="AF5" s="96"/>
      <c r="AG5" s="96"/>
      <c r="AH5" s="65"/>
      <c r="AI5" s="96"/>
      <c r="AJ5" s="96"/>
      <c r="AK5" s="63"/>
      <c r="AL5" s="63"/>
    </row>
    <row r="6" spans="1:38" s="63" customFormat="1" ht="76.5" customHeight="1" thickBot="1" x14ac:dyDescent="0.25">
      <c r="A6" s="96">
        <v>2019</v>
      </c>
      <c r="B6" s="134" t="s">
        <v>926</v>
      </c>
      <c r="C6" s="96"/>
      <c r="D6" s="96"/>
      <c r="E6" s="65">
        <v>7700000</v>
      </c>
      <c r="F6" s="90" t="s">
        <v>943</v>
      </c>
      <c r="G6" s="96" t="s">
        <v>942</v>
      </c>
      <c r="H6" s="66">
        <v>43740</v>
      </c>
      <c r="I6" s="66">
        <v>43740</v>
      </c>
      <c r="J6" s="68">
        <v>7700000</v>
      </c>
      <c r="K6" s="28"/>
      <c r="L6" s="508">
        <v>43749</v>
      </c>
      <c r="M6" s="508"/>
      <c r="N6" s="509"/>
      <c r="O6" s="33">
        <v>43784</v>
      </c>
      <c r="P6" s="28"/>
      <c r="Q6" s="66"/>
      <c r="R6" s="66"/>
      <c r="S6" s="96"/>
      <c r="T6" s="66"/>
      <c r="U6" s="527">
        <v>7700000</v>
      </c>
      <c r="V6" s="96" t="s">
        <v>957</v>
      </c>
      <c r="W6" s="96"/>
      <c r="X6" s="83" t="s">
        <v>47</v>
      </c>
      <c r="Y6" s="96"/>
      <c r="Z6" s="83"/>
      <c r="AA6" s="66"/>
      <c r="AB6" s="96"/>
      <c r="AC6" s="96"/>
      <c r="AD6" s="96"/>
      <c r="AE6" s="96"/>
      <c r="AF6" s="96"/>
      <c r="AG6" s="96"/>
      <c r="AH6" s="65"/>
      <c r="AI6" s="96"/>
      <c r="AJ6" s="96"/>
    </row>
    <row r="7" spans="1:38" ht="68.25" hidden="1" customHeight="1" thickBot="1" x14ac:dyDescent="0.25">
      <c r="A7" s="96">
        <v>2019</v>
      </c>
      <c r="B7" s="63" t="s">
        <v>853</v>
      </c>
      <c r="C7" s="96"/>
      <c r="D7" s="96"/>
      <c r="E7" s="65">
        <v>1000000</v>
      </c>
      <c r="F7" s="90" t="s">
        <v>244</v>
      </c>
      <c r="G7" s="63" t="s">
        <v>945</v>
      </c>
      <c r="H7" s="66">
        <v>43515</v>
      </c>
      <c r="I7" s="66">
        <v>43515</v>
      </c>
      <c r="J7" s="68">
        <v>1000000</v>
      </c>
      <c r="K7" s="28" t="s">
        <v>47</v>
      </c>
      <c r="L7" s="126">
        <v>43489</v>
      </c>
      <c r="M7" s="126"/>
      <c r="N7" s="174"/>
      <c r="O7" s="66" t="s">
        <v>891</v>
      </c>
      <c r="P7" s="28" t="s">
        <v>47</v>
      </c>
      <c r="Q7" s="66"/>
      <c r="R7" s="66">
        <v>43546</v>
      </c>
      <c r="S7" s="96"/>
      <c r="T7" s="66"/>
      <c r="U7" s="527"/>
      <c r="V7" s="96"/>
      <c r="W7" s="96"/>
      <c r="X7" s="83" t="s">
        <v>47</v>
      </c>
      <c r="Y7" s="96"/>
      <c r="Z7" s="96"/>
      <c r="AA7" s="66"/>
      <c r="AB7" s="96"/>
      <c r="AC7" s="96"/>
      <c r="AD7" s="96"/>
      <c r="AE7" s="96"/>
      <c r="AF7" s="96"/>
      <c r="AG7" s="96"/>
      <c r="AH7" s="65"/>
      <c r="AI7" s="96"/>
      <c r="AJ7" s="96"/>
      <c r="AK7" s="63"/>
      <c r="AL7" s="63"/>
    </row>
    <row r="8" spans="1:38" ht="15" hidden="1" customHeight="1" x14ac:dyDescent="0.2">
      <c r="B8" s="22" t="s">
        <v>106</v>
      </c>
      <c r="E8" s="51">
        <f t="shared" ref="E8:E15" si="0">J8</f>
        <v>0</v>
      </c>
      <c r="F8" s="37"/>
      <c r="G8" s="37"/>
      <c r="H8" s="25"/>
      <c r="I8" s="25"/>
      <c r="K8" s="38"/>
      <c r="L8" s="38" t="s">
        <v>76</v>
      </c>
      <c r="M8" s="38" t="s">
        <v>76</v>
      </c>
      <c r="N8" s="57">
        <v>1281000</v>
      </c>
      <c r="O8" s="25">
        <v>40450</v>
      </c>
      <c r="P8" s="25"/>
      <c r="Q8" s="25"/>
      <c r="R8" s="25"/>
      <c r="U8" s="528"/>
      <c r="V8" s="133"/>
      <c r="W8" s="133"/>
      <c r="X8" s="133"/>
      <c r="Y8" s="133"/>
      <c r="Z8" s="133"/>
      <c r="AA8" s="42"/>
      <c r="AB8" s="25"/>
      <c r="AC8" s="25"/>
      <c r="AK8" s="22" t="s">
        <v>77</v>
      </c>
    </row>
    <row r="9" spans="1:38" ht="15" hidden="1" customHeight="1" x14ac:dyDescent="0.2">
      <c r="B9" s="22" t="s">
        <v>107</v>
      </c>
      <c r="E9" s="51">
        <f t="shared" si="0"/>
        <v>0</v>
      </c>
      <c r="F9" s="25"/>
      <c r="G9" s="25"/>
      <c r="H9" s="25"/>
      <c r="I9" s="25"/>
      <c r="K9" s="25"/>
      <c r="L9" s="25">
        <v>40478</v>
      </c>
      <c r="M9" s="25">
        <v>40532</v>
      </c>
      <c r="N9" s="53">
        <v>2851000</v>
      </c>
      <c r="O9" s="25"/>
      <c r="Q9" s="25"/>
      <c r="R9" s="25"/>
      <c r="U9" s="528"/>
      <c r="V9" s="133"/>
      <c r="W9" s="133"/>
      <c r="X9" s="133"/>
      <c r="Y9" s="133"/>
      <c r="Z9" s="133"/>
      <c r="AA9" s="42"/>
      <c r="AB9" s="25"/>
      <c r="AC9" s="25"/>
    </row>
    <row r="10" spans="1:38" ht="15" hidden="1" customHeight="1" x14ac:dyDescent="0.2">
      <c r="B10" s="22" t="s">
        <v>108</v>
      </c>
      <c r="E10" s="51">
        <f t="shared" si="0"/>
        <v>0</v>
      </c>
      <c r="F10" s="37"/>
      <c r="G10" s="37"/>
      <c r="H10" s="25"/>
      <c r="I10" s="25"/>
      <c r="K10" s="38"/>
      <c r="L10" s="38" t="s">
        <v>76</v>
      </c>
      <c r="M10" s="38" t="s">
        <v>76</v>
      </c>
      <c r="N10" s="57">
        <v>639000</v>
      </c>
      <c r="O10" s="25">
        <v>40450</v>
      </c>
      <c r="P10" s="25"/>
      <c r="Q10" s="25"/>
      <c r="R10" s="25"/>
      <c r="U10" s="528"/>
      <c r="V10" s="133"/>
      <c r="W10" s="133"/>
      <c r="X10" s="133"/>
      <c r="Y10" s="133"/>
      <c r="Z10" s="133"/>
      <c r="AA10" s="42"/>
      <c r="AB10" s="25"/>
      <c r="AC10" s="25"/>
      <c r="AK10" s="22" t="s">
        <v>77</v>
      </c>
    </row>
    <row r="11" spans="1:38" ht="15" hidden="1" customHeight="1" x14ac:dyDescent="0.2">
      <c r="B11" s="22" t="s">
        <v>109</v>
      </c>
      <c r="E11" s="51">
        <f t="shared" si="0"/>
        <v>0</v>
      </c>
      <c r="F11" s="25"/>
      <c r="G11" s="25"/>
      <c r="H11" s="25"/>
      <c r="I11" s="25"/>
      <c r="K11" s="25"/>
      <c r="L11" s="25">
        <v>40478</v>
      </c>
      <c r="M11" s="25">
        <v>40532</v>
      </c>
      <c r="N11" s="53">
        <v>1983000</v>
      </c>
      <c r="O11" s="25"/>
      <c r="Q11" s="25"/>
      <c r="R11" s="25"/>
      <c r="U11" s="528"/>
      <c r="V11" s="133"/>
      <c r="W11" s="133"/>
      <c r="X11" s="133"/>
      <c r="Y11" s="133"/>
      <c r="Z11" s="133"/>
      <c r="AA11" s="42"/>
      <c r="AB11" s="25"/>
      <c r="AC11" s="25"/>
    </row>
    <row r="12" spans="1:38" ht="15" hidden="1" customHeight="1" x14ac:dyDescent="0.2">
      <c r="B12" s="22" t="s">
        <v>110</v>
      </c>
      <c r="E12" s="51">
        <f t="shared" si="0"/>
        <v>0</v>
      </c>
      <c r="F12" s="25"/>
      <c r="G12" s="25"/>
      <c r="H12" s="25"/>
      <c r="I12" s="25"/>
      <c r="K12" s="25"/>
      <c r="L12" s="25">
        <v>40452</v>
      </c>
      <c r="M12" s="25">
        <v>40479</v>
      </c>
      <c r="N12" s="53">
        <v>2090000</v>
      </c>
      <c r="O12" s="25">
        <v>40450</v>
      </c>
      <c r="P12" s="25"/>
      <c r="Q12" s="25"/>
      <c r="R12" s="25"/>
      <c r="U12" s="528"/>
      <c r="V12" s="133"/>
      <c r="W12" s="133"/>
      <c r="X12" s="133"/>
      <c r="Y12" s="133"/>
      <c r="Z12" s="133"/>
      <c r="AA12" s="42"/>
      <c r="AB12" s="25"/>
      <c r="AC12" s="25"/>
    </row>
    <row r="13" spans="1:38" ht="15" hidden="1" customHeight="1" x14ac:dyDescent="0.2">
      <c r="B13" s="22" t="s">
        <v>111</v>
      </c>
      <c r="E13" s="51">
        <f t="shared" si="0"/>
        <v>0</v>
      </c>
      <c r="F13" s="61"/>
      <c r="G13" s="61"/>
      <c r="H13" s="25"/>
      <c r="I13" s="25"/>
      <c r="K13" s="110"/>
      <c r="L13" s="110">
        <v>41137</v>
      </c>
      <c r="M13" s="61"/>
      <c r="N13" s="53">
        <v>2000000</v>
      </c>
      <c r="O13" s="25"/>
      <c r="P13" s="25"/>
      <c r="Q13" s="25"/>
      <c r="R13" s="25"/>
      <c r="U13" s="528"/>
      <c r="V13" s="133"/>
      <c r="W13" s="133"/>
      <c r="X13" s="133"/>
      <c r="Y13" s="133"/>
      <c r="Z13" s="133"/>
      <c r="AA13" s="42"/>
      <c r="AB13" s="25"/>
      <c r="AC13" s="25"/>
      <c r="AK13" s="22" t="s">
        <v>112</v>
      </c>
    </row>
    <row r="14" spans="1:38" ht="15" hidden="1" customHeight="1" x14ac:dyDescent="0.2">
      <c r="B14" s="22" t="s">
        <v>113</v>
      </c>
      <c r="E14" s="51">
        <f t="shared" si="0"/>
        <v>0</v>
      </c>
      <c r="F14" s="25"/>
      <c r="G14" s="25"/>
      <c r="H14" s="25"/>
      <c r="I14" s="25"/>
      <c r="K14" s="25"/>
      <c r="L14" s="25">
        <v>40478</v>
      </c>
      <c r="M14" s="25">
        <v>40532</v>
      </c>
      <c r="N14" s="53">
        <v>4700000</v>
      </c>
      <c r="O14" s="25"/>
      <c r="Q14" s="25"/>
      <c r="R14" s="25"/>
      <c r="U14" s="528"/>
      <c r="V14" s="133"/>
      <c r="W14" s="133"/>
      <c r="X14" s="133"/>
      <c r="Y14" s="133"/>
      <c r="Z14" s="133"/>
      <c r="AA14" s="42"/>
      <c r="AB14" s="25"/>
      <c r="AC14" s="25"/>
    </row>
    <row r="15" spans="1:38" s="63" customFormat="1" ht="15" hidden="1" customHeight="1" x14ac:dyDescent="0.2">
      <c r="A15" s="96"/>
      <c r="B15" s="63" t="s">
        <v>114</v>
      </c>
      <c r="C15" s="96"/>
      <c r="D15" s="96"/>
      <c r="E15" s="65">
        <f t="shared" si="0"/>
        <v>2150000</v>
      </c>
      <c r="F15" s="66" t="s">
        <v>115</v>
      </c>
      <c r="G15" s="66"/>
      <c r="H15" s="70">
        <v>41698</v>
      </c>
      <c r="I15" s="66"/>
      <c r="J15" s="68">
        <v>2150000</v>
      </c>
      <c r="K15" s="66"/>
      <c r="L15" s="66"/>
      <c r="M15" s="66"/>
      <c r="N15" s="69"/>
      <c r="O15" s="70" t="s">
        <v>116</v>
      </c>
      <c r="P15" s="96"/>
      <c r="Q15" s="71"/>
      <c r="R15" s="70" t="s">
        <v>117</v>
      </c>
      <c r="S15" s="96"/>
      <c r="T15" s="66">
        <v>41740</v>
      </c>
      <c r="U15" s="529">
        <v>2150000</v>
      </c>
      <c r="V15" s="138" t="s">
        <v>118</v>
      </c>
      <c r="W15" s="138"/>
      <c r="X15" s="138"/>
      <c r="Y15" s="138"/>
      <c r="Z15" s="138"/>
      <c r="AA15" s="77"/>
      <c r="AB15" s="66"/>
      <c r="AC15" s="66"/>
      <c r="AE15" s="96"/>
      <c r="AH15" s="513"/>
      <c r="AI15" s="96"/>
      <c r="AJ15" s="96"/>
      <c r="AK15" s="63" t="s">
        <v>119</v>
      </c>
    </row>
    <row r="16" spans="1:38" s="63" customFormat="1" ht="55.5" hidden="1" customHeight="1" thickBot="1" x14ac:dyDescent="0.25">
      <c r="A16" s="96">
        <v>2019</v>
      </c>
      <c r="B16" s="63" t="s">
        <v>944</v>
      </c>
      <c r="C16" s="96"/>
      <c r="D16" s="96"/>
      <c r="E16" s="65">
        <v>485000</v>
      </c>
      <c r="F16" s="66" t="s">
        <v>915</v>
      </c>
      <c r="G16" s="66" t="s">
        <v>946</v>
      </c>
      <c r="H16" s="66">
        <v>43740</v>
      </c>
      <c r="I16" s="66">
        <v>43740</v>
      </c>
      <c r="J16" s="68">
        <v>700000</v>
      </c>
      <c r="K16" s="66"/>
      <c r="L16" s="66">
        <v>43789</v>
      </c>
      <c r="M16" s="66"/>
      <c r="N16" s="69"/>
      <c r="O16" s="70"/>
      <c r="P16" s="96"/>
      <c r="Q16" s="71"/>
      <c r="R16" s="70"/>
      <c r="S16" s="96"/>
      <c r="T16" s="66"/>
      <c r="U16" s="529">
        <v>700000</v>
      </c>
      <c r="V16" s="122" t="s">
        <v>954</v>
      </c>
      <c r="W16" s="138"/>
      <c r="X16" s="83" t="s">
        <v>47</v>
      </c>
      <c r="Y16" s="138"/>
      <c r="Z16" s="138"/>
      <c r="AA16" s="77"/>
      <c r="AB16" s="66"/>
      <c r="AC16" s="66"/>
      <c r="AE16" s="96"/>
      <c r="AH16" s="513"/>
      <c r="AI16" s="96"/>
      <c r="AJ16" s="83" t="s">
        <v>47</v>
      </c>
    </row>
    <row r="17" spans="1:37" s="63" customFormat="1" ht="63.75" hidden="1" customHeight="1" thickBot="1" x14ac:dyDescent="0.25">
      <c r="A17" s="96">
        <v>2019</v>
      </c>
      <c r="B17" s="63" t="s">
        <v>906</v>
      </c>
      <c r="C17" s="96"/>
      <c r="D17" s="96"/>
      <c r="E17" s="65">
        <v>19100000</v>
      </c>
      <c r="F17" s="90" t="s">
        <v>244</v>
      </c>
      <c r="G17" s="66" t="s">
        <v>941</v>
      </c>
      <c r="H17" s="80" t="s">
        <v>912</v>
      </c>
      <c r="I17" s="80" t="s">
        <v>913</v>
      </c>
      <c r="J17" s="68" t="s">
        <v>908</v>
      </c>
      <c r="K17" s="28" t="s">
        <v>47</v>
      </c>
      <c r="L17" s="126"/>
      <c r="M17" s="126"/>
      <c r="N17" s="174"/>
      <c r="O17" s="66">
        <v>43606</v>
      </c>
      <c r="P17" s="28" t="s">
        <v>47</v>
      </c>
      <c r="Q17" s="66"/>
      <c r="R17" s="66">
        <v>43607</v>
      </c>
      <c r="S17" s="96"/>
      <c r="T17" s="66">
        <v>43606</v>
      </c>
      <c r="U17" s="527">
        <v>1950000</v>
      </c>
      <c r="V17" s="96" t="s">
        <v>907</v>
      </c>
      <c r="W17" s="96"/>
      <c r="X17" s="83" t="s">
        <v>47</v>
      </c>
      <c r="Y17" s="96"/>
      <c r="Z17" s="83" t="s">
        <v>47</v>
      </c>
      <c r="AA17" s="66"/>
      <c r="AB17" s="66">
        <v>43740</v>
      </c>
      <c r="AC17" s="96"/>
      <c r="AD17" s="96"/>
      <c r="AE17" s="96"/>
      <c r="AF17" s="96"/>
      <c r="AG17" s="96"/>
      <c r="AH17" s="65"/>
      <c r="AI17" s="96"/>
      <c r="AJ17" s="96"/>
    </row>
    <row r="18" spans="1:37" ht="36.75" hidden="1" thickBot="1" x14ac:dyDescent="0.25">
      <c r="B18" s="22" t="s">
        <v>133</v>
      </c>
      <c r="E18" s="51">
        <f>J18</f>
        <v>1200000</v>
      </c>
      <c r="F18" s="25" t="s">
        <v>115</v>
      </c>
      <c r="G18" s="25" t="s">
        <v>134</v>
      </c>
      <c r="H18" s="25" t="s">
        <v>135</v>
      </c>
      <c r="I18" s="25"/>
      <c r="J18" s="27">
        <v>1200000</v>
      </c>
      <c r="K18" s="25"/>
      <c r="L18" s="25"/>
      <c r="M18" s="25"/>
      <c r="N18" s="53"/>
      <c r="O18" s="25">
        <v>41627</v>
      </c>
      <c r="P18" s="28" t="s">
        <v>47</v>
      </c>
      <c r="Q18" s="25"/>
      <c r="R18" s="98" t="s">
        <v>136</v>
      </c>
      <c r="T18" s="25">
        <v>41649</v>
      </c>
      <c r="U18" s="530" t="s">
        <v>137</v>
      </c>
      <c r="V18" s="47" t="s">
        <v>138</v>
      </c>
      <c r="W18" s="133"/>
      <c r="X18" s="47" t="s">
        <v>70</v>
      </c>
      <c r="Y18" s="133"/>
      <c r="Z18" s="47" t="s">
        <v>70</v>
      </c>
      <c r="AA18" s="42"/>
      <c r="AB18" s="25"/>
      <c r="AC18" s="25"/>
      <c r="AK18" s="22" t="s">
        <v>139</v>
      </c>
    </row>
    <row r="19" spans="1:37" s="63" customFormat="1" ht="24.4" hidden="1" customHeight="1" x14ac:dyDescent="0.2">
      <c r="A19" s="96"/>
      <c r="B19" s="63" t="s">
        <v>140</v>
      </c>
      <c r="C19" s="96"/>
      <c r="D19" s="96"/>
      <c r="E19" s="65">
        <f>J19</f>
        <v>0</v>
      </c>
      <c r="F19" s="66"/>
      <c r="G19" s="66"/>
      <c r="H19" s="66"/>
      <c r="I19" s="66"/>
      <c r="J19" s="68"/>
      <c r="K19" s="66"/>
      <c r="L19" s="66">
        <v>40478</v>
      </c>
      <c r="M19" s="66">
        <v>40592</v>
      </c>
      <c r="N19" s="69">
        <v>6400000</v>
      </c>
      <c r="O19" s="66"/>
      <c r="P19" s="96"/>
      <c r="Q19" s="66"/>
      <c r="R19" s="66"/>
      <c r="S19" s="96"/>
      <c r="T19" s="66"/>
      <c r="U19" s="531"/>
      <c r="V19" s="138"/>
      <c r="W19" s="138"/>
      <c r="X19" s="138"/>
      <c r="Y19" s="138"/>
      <c r="Z19" s="138"/>
      <c r="AA19" s="77"/>
      <c r="AB19" s="66"/>
      <c r="AC19" s="66"/>
      <c r="AE19" s="96"/>
      <c r="AH19" s="513"/>
      <c r="AI19" s="96"/>
      <c r="AJ19" s="96"/>
    </row>
    <row r="20" spans="1:37" ht="12.6" hidden="1" customHeight="1" x14ac:dyDescent="0.2">
      <c r="B20" s="22" t="s">
        <v>141</v>
      </c>
      <c r="E20" s="51">
        <f>J20</f>
        <v>0</v>
      </c>
      <c r="F20" s="38"/>
      <c r="G20" s="38"/>
      <c r="H20" s="25"/>
      <c r="I20" s="25"/>
      <c r="K20" s="38"/>
      <c r="L20" s="38" t="s">
        <v>142</v>
      </c>
      <c r="M20" s="38" t="s">
        <v>142</v>
      </c>
      <c r="N20" s="57">
        <v>907000</v>
      </c>
      <c r="O20" s="25"/>
      <c r="Q20" s="25"/>
      <c r="R20" s="25"/>
      <c r="U20" s="528"/>
      <c r="V20" s="133"/>
      <c r="W20" s="133"/>
      <c r="X20" s="133"/>
      <c r="Y20" s="133"/>
      <c r="Z20" s="133"/>
      <c r="AA20" s="42"/>
      <c r="AB20" s="25"/>
      <c r="AC20" s="25"/>
    </row>
    <row r="21" spans="1:37" s="63" customFormat="1" hidden="1" thickBot="1" x14ac:dyDescent="0.25">
      <c r="A21" s="96"/>
      <c r="B21" s="63" t="s">
        <v>143</v>
      </c>
      <c r="C21" s="96"/>
      <c r="D21" s="96"/>
      <c r="E21" s="65">
        <f>J21</f>
        <v>0</v>
      </c>
      <c r="F21" s="87"/>
      <c r="G21" s="87"/>
      <c r="H21" s="66"/>
      <c r="I21" s="66"/>
      <c r="J21" s="68"/>
      <c r="K21" s="126"/>
      <c r="L21" s="126" t="s">
        <v>76</v>
      </c>
      <c r="M21" s="126" t="s">
        <v>76</v>
      </c>
      <c r="N21" s="89">
        <v>1643000</v>
      </c>
      <c r="O21" s="66">
        <v>40450</v>
      </c>
      <c r="P21" s="66"/>
      <c r="Q21" s="66"/>
      <c r="R21" s="66"/>
      <c r="S21" s="96"/>
      <c r="T21" s="66"/>
      <c r="U21" s="531"/>
      <c r="V21" s="138"/>
      <c r="W21" s="138"/>
      <c r="X21" s="138"/>
      <c r="Y21" s="138"/>
      <c r="Z21" s="138"/>
      <c r="AA21" s="77"/>
      <c r="AB21" s="66"/>
      <c r="AC21" s="66"/>
      <c r="AE21" s="96"/>
      <c r="AH21" s="513"/>
      <c r="AI21" s="96"/>
      <c r="AJ21" s="96"/>
      <c r="AK21" s="63" t="s">
        <v>77</v>
      </c>
    </row>
    <row r="22" spans="1:37" ht="24.75" hidden="1" customHeight="1" thickBot="1" x14ac:dyDescent="0.25">
      <c r="B22" s="22" t="s">
        <v>144</v>
      </c>
      <c r="E22" s="51">
        <f>J22</f>
        <v>0</v>
      </c>
      <c r="F22" s="37"/>
      <c r="G22" s="37"/>
      <c r="H22" s="25"/>
      <c r="I22" s="25"/>
      <c r="K22" s="38"/>
      <c r="L22" s="38" t="s">
        <v>76</v>
      </c>
      <c r="M22" s="38" t="s">
        <v>76</v>
      </c>
      <c r="N22" s="57">
        <v>500000</v>
      </c>
      <c r="O22" s="25">
        <v>40450</v>
      </c>
      <c r="P22" s="25"/>
      <c r="Q22" s="25"/>
      <c r="R22" s="25"/>
      <c r="U22" s="528"/>
      <c r="V22" s="133"/>
      <c r="W22" s="133"/>
      <c r="X22" s="133"/>
      <c r="Y22" s="133"/>
      <c r="Z22" s="133"/>
      <c r="AA22" s="42"/>
      <c r="AB22" s="25"/>
      <c r="AC22" s="25"/>
      <c r="AK22" s="22" t="s">
        <v>77</v>
      </c>
    </row>
    <row r="23" spans="1:37" s="63" customFormat="1" ht="36.75" thickBot="1" x14ac:dyDescent="0.25">
      <c r="A23" s="96">
        <v>2019</v>
      </c>
      <c r="B23" s="63" t="s">
        <v>917</v>
      </c>
      <c r="C23" s="96"/>
      <c r="D23" s="96"/>
      <c r="E23" s="65">
        <v>1500000</v>
      </c>
      <c r="F23" s="90" t="s">
        <v>914</v>
      </c>
      <c r="G23" s="66" t="s">
        <v>923</v>
      </c>
      <c r="H23" s="80">
        <v>43740</v>
      </c>
      <c r="I23" s="80">
        <v>43740</v>
      </c>
      <c r="J23" s="82">
        <v>1500000</v>
      </c>
      <c r="K23" s="507"/>
      <c r="L23" s="80">
        <v>43754</v>
      </c>
      <c r="M23" s="80"/>
      <c r="N23" s="82">
        <v>1500000</v>
      </c>
      <c r="O23" s="80">
        <v>43784</v>
      </c>
      <c r="P23" s="28"/>
      <c r="Q23" s="66"/>
      <c r="R23" s="66"/>
      <c r="S23" s="96"/>
      <c r="T23" s="66"/>
      <c r="U23" s="527">
        <v>1500000</v>
      </c>
      <c r="V23" s="96" t="s">
        <v>953</v>
      </c>
      <c r="W23" s="96"/>
      <c r="X23" s="83" t="s">
        <v>47</v>
      </c>
      <c r="Y23" s="96"/>
      <c r="Z23" s="83"/>
      <c r="AA23" s="66"/>
      <c r="AB23" s="96"/>
      <c r="AC23" s="96"/>
      <c r="AD23" s="96"/>
      <c r="AE23" s="96"/>
      <c r="AF23" s="96"/>
      <c r="AG23" s="96"/>
      <c r="AH23" s="65"/>
      <c r="AI23" s="96"/>
      <c r="AJ23" s="96"/>
    </row>
    <row r="24" spans="1:37" ht="36" hidden="1" customHeight="1" thickBot="1" x14ac:dyDescent="0.25">
      <c r="B24" s="94" t="s">
        <v>184</v>
      </c>
      <c r="E24" s="51">
        <v>436000</v>
      </c>
      <c r="F24" s="33"/>
      <c r="G24" s="33"/>
      <c r="H24" s="25"/>
      <c r="I24" s="80">
        <v>43741</v>
      </c>
      <c r="K24" s="25"/>
      <c r="L24" s="25"/>
      <c r="M24" s="33"/>
      <c r="N24" s="53"/>
      <c r="O24" s="25"/>
      <c r="P24" s="25"/>
      <c r="Q24" s="25"/>
      <c r="R24" s="25"/>
      <c r="AB24" s="25"/>
      <c r="AC24" s="25"/>
      <c r="AD24" s="23"/>
      <c r="AF24" s="23"/>
      <c r="AG24" s="23"/>
      <c r="AH24" s="51"/>
    </row>
    <row r="25" spans="1:37" s="63" customFormat="1" ht="37.5" customHeight="1" thickBot="1" x14ac:dyDescent="0.3">
      <c r="A25" s="96">
        <v>2019</v>
      </c>
      <c r="B25" s="537" t="s">
        <v>910</v>
      </c>
      <c r="C25" s="96"/>
      <c r="D25" s="96"/>
      <c r="E25" s="65">
        <v>1000000</v>
      </c>
      <c r="F25" s="90" t="s">
        <v>280</v>
      </c>
      <c r="G25" s="66" t="s">
        <v>925</v>
      </c>
      <c r="H25" s="80">
        <v>43740</v>
      </c>
      <c r="I25" s="80">
        <v>43740</v>
      </c>
      <c r="J25" s="82">
        <v>1000000</v>
      </c>
      <c r="K25" s="507"/>
      <c r="L25" s="80"/>
      <c r="M25" s="80"/>
      <c r="N25" s="82">
        <v>1000000</v>
      </c>
      <c r="O25" s="80">
        <v>43784</v>
      </c>
      <c r="P25" s="28"/>
      <c r="Q25" s="66"/>
      <c r="R25" s="66"/>
      <c r="S25" s="96"/>
      <c r="T25" s="66"/>
      <c r="U25" s="527">
        <v>1000000</v>
      </c>
      <c r="V25" s="96" t="s">
        <v>952</v>
      </c>
      <c r="W25" s="96"/>
      <c r="X25" s="83" t="s">
        <v>47</v>
      </c>
      <c r="Y25" s="96"/>
      <c r="Z25" s="83"/>
      <c r="AA25" s="66"/>
      <c r="AB25" s="66">
        <v>43923</v>
      </c>
      <c r="AC25" s="96"/>
      <c r="AD25" s="96"/>
      <c r="AE25" s="96"/>
      <c r="AF25" s="96"/>
      <c r="AG25" s="96"/>
      <c r="AH25" s="65"/>
      <c r="AI25" s="96"/>
      <c r="AJ25" s="96"/>
      <c r="AK25" s="63" t="s">
        <v>981</v>
      </c>
    </row>
    <row r="26" spans="1:37" s="63" customFormat="1" ht="9.6" hidden="1" customHeight="1" x14ac:dyDescent="0.2">
      <c r="A26" s="96"/>
      <c r="B26" s="95" t="s">
        <v>196</v>
      </c>
      <c r="C26" s="96"/>
      <c r="D26" s="96"/>
      <c r="E26" s="97">
        <v>24156.79</v>
      </c>
      <c r="F26" s="66" t="s">
        <v>197</v>
      </c>
      <c r="G26" s="66"/>
      <c r="H26" s="80"/>
      <c r="I26" s="80">
        <v>43743</v>
      </c>
      <c r="J26" s="85"/>
      <c r="K26" s="66"/>
      <c r="L26" s="66"/>
      <c r="M26" s="66"/>
      <c r="N26" s="69" t="s">
        <v>70</v>
      </c>
      <c r="O26" s="66"/>
      <c r="P26" s="66"/>
      <c r="Q26" s="66"/>
      <c r="R26" s="66"/>
      <c r="S26" s="96"/>
      <c r="T26" s="66"/>
      <c r="U26" s="527"/>
      <c r="V26" s="83"/>
      <c r="W26" s="83"/>
      <c r="X26" s="83"/>
      <c r="Y26" s="83"/>
      <c r="Z26" s="83"/>
      <c r="AA26" s="66"/>
      <c r="AB26" s="66">
        <v>43924</v>
      </c>
      <c r="AC26" s="66">
        <v>41914</v>
      </c>
      <c r="AD26" s="96"/>
      <c r="AE26" s="96"/>
      <c r="AF26" s="96"/>
      <c r="AG26" s="96"/>
      <c r="AH26" s="65"/>
      <c r="AI26" s="96"/>
      <c r="AJ26" s="96"/>
      <c r="AK26" s="63" t="s">
        <v>198</v>
      </c>
    </row>
    <row r="27" spans="1:37" s="63" customFormat="1" ht="24.75" hidden="1" customHeight="1" thickBot="1" x14ac:dyDescent="0.25">
      <c r="A27" s="96"/>
      <c r="B27" s="95" t="s">
        <v>199</v>
      </c>
      <c r="C27" s="96"/>
      <c r="D27" s="96"/>
      <c r="E27" s="97">
        <v>390000</v>
      </c>
      <c r="F27" s="66" t="s">
        <v>200</v>
      </c>
      <c r="G27" s="66" t="s">
        <v>201</v>
      </c>
      <c r="H27" s="80"/>
      <c r="I27" s="80">
        <v>43744</v>
      </c>
      <c r="J27" s="85"/>
      <c r="K27" s="66"/>
      <c r="L27" s="66"/>
      <c r="M27" s="66"/>
      <c r="N27" s="69"/>
      <c r="O27" s="66"/>
      <c r="P27" s="66"/>
      <c r="Q27" s="66"/>
      <c r="R27" s="66"/>
      <c r="S27" s="96"/>
      <c r="T27" s="66"/>
      <c r="U27" s="527"/>
      <c r="V27" s="83"/>
      <c r="W27" s="83"/>
      <c r="X27" s="83"/>
      <c r="Y27" s="83"/>
      <c r="Z27" s="83"/>
      <c r="AA27" s="66"/>
      <c r="AB27" s="66">
        <v>43925</v>
      </c>
      <c r="AC27" s="66"/>
      <c r="AD27" s="96"/>
      <c r="AE27" s="96"/>
      <c r="AF27" s="96"/>
      <c r="AG27" s="96"/>
      <c r="AH27" s="65"/>
      <c r="AI27" s="96"/>
      <c r="AJ27" s="96"/>
    </row>
    <row r="28" spans="1:37" s="63" customFormat="1" ht="36" customHeight="1" thickBot="1" x14ac:dyDescent="0.25">
      <c r="A28" s="96">
        <v>2019</v>
      </c>
      <c r="B28" s="63" t="s">
        <v>911</v>
      </c>
      <c r="C28" s="96"/>
      <c r="D28" s="96"/>
      <c r="E28" s="65">
        <v>900000</v>
      </c>
      <c r="F28" s="90" t="s">
        <v>915</v>
      </c>
      <c r="G28" s="66" t="s">
        <v>947</v>
      </c>
      <c r="H28" s="80">
        <v>43740</v>
      </c>
      <c r="I28" s="80">
        <v>43740</v>
      </c>
      <c r="J28" s="82">
        <v>900000</v>
      </c>
      <c r="K28" s="80"/>
      <c r="L28" s="80"/>
      <c r="M28" s="80"/>
      <c r="N28" s="82">
        <v>900000</v>
      </c>
      <c r="O28" s="80">
        <v>43784</v>
      </c>
      <c r="P28" s="96"/>
      <c r="Q28" s="66"/>
      <c r="R28" s="66"/>
      <c r="S28" s="96"/>
      <c r="T28" s="66"/>
      <c r="U28" s="527">
        <v>900000</v>
      </c>
      <c r="V28" s="96" t="s">
        <v>951</v>
      </c>
      <c r="W28" s="96"/>
      <c r="X28" s="83" t="s">
        <v>47</v>
      </c>
      <c r="Y28" s="96"/>
      <c r="Z28" s="96"/>
      <c r="AA28" s="66"/>
      <c r="AB28" s="66">
        <v>43923</v>
      </c>
      <c r="AC28" s="96"/>
      <c r="AD28" s="96"/>
      <c r="AE28" s="96"/>
      <c r="AF28" s="96"/>
      <c r="AG28" s="96"/>
      <c r="AH28" s="65"/>
      <c r="AI28" s="96"/>
      <c r="AJ28" s="96"/>
    </row>
    <row r="29" spans="1:37" s="63" customFormat="1" ht="60.75" hidden="1" thickBot="1" x14ac:dyDescent="0.25">
      <c r="A29" s="96"/>
      <c r="B29" s="95" t="s">
        <v>202</v>
      </c>
      <c r="C29" s="96"/>
      <c r="D29" s="96"/>
      <c r="E29" s="97" t="s">
        <v>867</v>
      </c>
      <c r="F29" s="66" t="s">
        <v>203</v>
      </c>
      <c r="G29" s="66" t="s">
        <v>866</v>
      </c>
      <c r="H29" s="80"/>
      <c r="I29" s="80">
        <v>43746</v>
      </c>
      <c r="J29" s="85"/>
      <c r="K29" s="66"/>
      <c r="L29" s="66"/>
      <c r="M29" s="66"/>
      <c r="N29" s="69" t="s">
        <v>70</v>
      </c>
      <c r="O29" s="66"/>
      <c r="P29" s="66"/>
      <c r="Q29" s="66"/>
      <c r="R29" s="66"/>
      <c r="S29" s="96"/>
      <c r="T29" s="66"/>
      <c r="U29" s="527"/>
      <c r="V29" s="83"/>
      <c r="W29" s="83" t="s">
        <v>47</v>
      </c>
      <c r="X29" s="83" t="s">
        <v>47</v>
      </c>
      <c r="Y29" s="83" t="s">
        <v>47</v>
      </c>
      <c r="Z29" s="83" t="s">
        <v>47</v>
      </c>
      <c r="AA29" s="66"/>
      <c r="AB29" s="66">
        <v>43927</v>
      </c>
      <c r="AC29" s="66">
        <v>41914</v>
      </c>
      <c r="AF29" s="96"/>
      <c r="AG29" s="96"/>
      <c r="AH29" s="65"/>
      <c r="AI29" s="96"/>
      <c r="AJ29" s="96"/>
    </row>
    <row r="30" spans="1:37" s="63" customFormat="1" hidden="1" thickBot="1" x14ac:dyDescent="0.25">
      <c r="A30" s="96"/>
      <c r="C30" s="96"/>
      <c r="D30" s="96"/>
      <c r="E30" s="96"/>
      <c r="F30" s="498"/>
      <c r="G30" s="498"/>
      <c r="H30" s="96"/>
      <c r="I30" s="80">
        <v>43747</v>
      </c>
      <c r="J30" s="68"/>
      <c r="K30" s="68"/>
      <c r="L30" s="68"/>
      <c r="M30" s="68"/>
      <c r="N30" s="68"/>
      <c r="O30" s="96"/>
      <c r="P30" s="96"/>
      <c r="Q30" s="96"/>
      <c r="R30" s="96"/>
      <c r="S30" s="96"/>
      <c r="T30" s="66"/>
      <c r="U30" s="527"/>
      <c r="V30" s="83"/>
      <c r="W30" s="83"/>
      <c r="X30" s="83"/>
      <c r="Y30" s="83"/>
      <c r="Z30" s="83"/>
      <c r="AA30" s="66"/>
      <c r="AB30" s="66">
        <v>43928</v>
      </c>
      <c r="AC30" s="96"/>
      <c r="AE30" s="96"/>
      <c r="AH30" s="513"/>
      <c r="AI30" s="96"/>
      <c r="AJ30" s="96"/>
    </row>
    <row r="31" spans="1:37" s="63" customFormat="1" ht="24.4" hidden="1" customHeight="1" x14ac:dyDescent="0.2">
      <c r="A31" s="96"/>
      <c r="B31" s="63" t="s">
        <v>212</v>
      </c>
      <c r="C31" s="96"/>
      <c r="D31" s="96" t="s">
        <v>45</v>
      </c>
      <c r="E31" s="499">
        <v>34320000</v>
      </c>
      <c r="F31" s="66"/>
      <c r="G31" s="66"/>
      <c r="H31" s="66">
        <v>39765</v>
      </c>
      <c r="I31" s="80">
        <v>43748</v>
      </c>
      <c r="J31" s="68">
        <v>34320000</v>
      </c>
      <c r="K31" s="66"/>
      <c r="L31" s="66" t="s">
        <v>101</v>
      </c>
      <c r="M31" s="66" t="s">
        <v>102</v>
      </c>
      <c r="N31" s="500" t="s">
        <v>103</v>
      </c>
      <c r="O31" s="501">
        <v>40436</v>
      </c>
      <c r="P31" s="66"/>
      <c r="Q31" s="66"/>
      <c r="R31" s="66"/>
      <c r="S31" s="96"/>
      <c r="T31" s="66"/>
      <c r="U31" s="527"/>
      <c r="V31" s="83"/>
      <c r="W31" s="83"/>
      <c r="X31" s="83"/>
      <c r="Y31" s="83"/>
      <c r="Z31" s="83"/>
      <c r="AA31" s="66"/>
      <c r="AB31" s="66">
        <v>43929</v>
      </c>
      <c r="AC31" s="96"/>
      <c r="AD31" s="96"/>
      <c r="AE31" s="96"/>
      <c r="AF31" s="96"/>
      <c r="AG31" s="96"/>
      <c r="AH31" s="65"/>
      <c r="AI31" s="96"/>
      <c r="AJ31" s="96"/>
      <c r="AK31" s="63" t="s">
        <v>213</v>
      </c>
    </row>
    <row r="32" spans="1:37" s="63" customFormat="1" ht="37.5" customHeight="1" thickBot="1" x14ac:dyDescent="0.25">
      <c r="A32" s="96">
        <v>2019</v>
      </c>
      <c r="B32" s="63" t="s">
        <v>969</v>
      </c>
      <c r="C32" s="96"/>
      <c r="D32" s="96"/>
      <c r="E32" s="65">
        <v>11498950</v>
      </c>
      <c r="F32" s="90" t="s">
        <v>915</v>
      </c>
      <c r="G32" s="66" t="s">
        <v>922</v>
      </c>
      <c r="H32" s="80">
        <v>43740</v>
      </c>
      <c r="I32" s="80">
        <v>43740</v>
      </c>
      <c r="J32" s="65">
        <v>11498950</v>
      </c>
      <c r="K32" s="80"/>
      <c r="L32" s="80">
        <v>43775</v>
      </c>
      <c r="M32" s="80"/>
      <c r="N32" s="82">
        <v>11498950</v>
      </c>
      <c r="O32" s="80">
        <v>43784</v>
      </c>
      <c r="P32" s="96"/>
      <c r="Q32" s="66"/>
      <c r="R32" s="66"/>
      <c r="S32" s="96"/>
      <c r="T32" s="66"/>
      <c r="U32" s="527">
        <v>11498950</v>
      </c>
      <c r="V32" s="96" t="s">
        <v>950</v>
      </c>
      <c r="W32" s="96"/>
      <c r="X32" s="83" t="s">
        <v>47</v>
      </c>
      <c r="Y32" s="96"/>
      <c r="Z32" s="96"/>
      <c r="AA32" s="66"/>
      <c r="AB32" s="66">
        <v>43923</v>
      </c>
      <c r="AC32" s="96"/>
      <c r="AD32" s="96"/>
      <c r="AE32" s="96"/>
      <c r="AF32" s="96"/>
      <c r="AG32" s="96"/>
      <c r="AH32" s="65"/>
      <c r="AI32" s="96"/>
      <c r="AJ32" s="96"/>
    </row>
    <row r="33" spans="1:38" ht="24.4" hidden="1" customHeight="1" thickBot="1" x14ac:dyDescent="0.25">
      <c r="B33" s="91" t="s">
        <v>215</v>
      </c>
      <c r="E33" s="99">
        <v>2100000</v>
      </c>
      <c r="F33" s="33" t="s">
        <v>216</v>
      </c>
      <c r="G33" s="33" t="s">
        <v>217</v>
      </c>
      <c r="H33" s="26"/>
      <c r="I33" s="25"/>
      <c r="J33" s="49"/>
      <c r="K33" s="25"/>
      <c r="L33" s="25"/>
      <c r="M33" s="33"/>
      <c r="N33" s="53"/>
      <c r="O33" s="25"/>
      <c r="P33" s="25"/>
      <c r="Q33" s="25"/>
      <c r="R33" s="25"/>
      <c r="AB33" s="66">
        <v>43931</v>
      </c>
      <c r="AC33" s="25" t="s">
        <v>70</v>
      </c>
      <c r="AD33" s="23"/>
      <c r="AF33" s="23"/>
      <c r="AG33" s="23"/>
      <c r="AH33" s="51"/>
      <c r="AK33" s="22" t="s">
        <v>218</v>
      </c>
    </row>
    <row r="34" spans="1:38" s="63" customFormat="1" ht="24.4" hidden="1" customHeight="1" x14ac:dyDescent="0.2">
      <c r="A34" s="96"/>
      <c r="B34" s="95" t="s">
        <v>219</v>
      </c>
      <c r="C34" s="96"/>
      <c r="D34" s="96"/>
      <c r="E34" s="97">
        <v>3398175</v>
      </c>
      <c r="F34" s="66" t="s">
        <v>182</v>
      </c>
      <c r="G34" s="66"/>
      <c r="H34" s="80"/>
      <c r="I34" s="66"/>
      <c r="J34" s="85"/>
      <c r="K34" s="66"/>
      <c r="L34" s="66"/>
      <c r="M34" s="66"/>
      <c r="N34" s="69"/>
      <c r="O34" s="66"/>
      <c r="P34" s="66"/>
      <c r="Q34" s="66"/>
      <c r="R34" s="66"/>
      <c r="S34" s="96"/>
      <c r="T34" s="66"/>
      <c r="U34" s="527"/>
      <c r="V34" s="83"/>
      <c r="W34" s="83" t="s">
        <v>47</v>
      </c>
      <c r="X34" s="83" t="s">
        <v>47</v>
      </c>
      <c r="Y34" s="83" t="s">
        <v>47</v>
      </c>
      <c r="Z34" s="83" t="s">
        <v>47</v>
      </c>
      <c r="AA34" s="66"/>
      <c r="AB34" s="66">
        <v>43932</v>
      </c>
      <c r="AC34" s="66"/>
      <c r="AD34" s="96"/>
      <c r="AE34" s="96"/>
      <c r="AF34" s="96"/>
      <c r="AG34" s="96"/>
      <c r="AH34" s="65"/>
      <c r="AI34" s="96"/>
      <c r="AJ34" s="96"/>
    </row>
    <row r="35" spans="1:38" ht="24.4" hidden="1" customHeight="1" x14ac:dyDescent="0.2">
      <c r="B35" s="22" t="s">
        <v>220</v>
      </c>
      <c r="E35" s="51">
        <f>J35</f>
        <v>1600000</v>
      </c>
      <c r="F35" s="48" t="s">
        <v>73</v>
      </c>
      <c r="G35" s="104"/>
      <c r="H35" s="25">
        <v>41025</v>
      </c>
      <c r="I35" s="25">
        <v>41025</v>
      </c>
      <c r="J35" s="27">
        <v>1600000</v>
      </c>
      <c r="K35" s="105"/>
      <c r="L35" s="105" t="s">
        <v>221</v>
      </c>
      <c r="M35" s="105" t="s">
        <v>76</v>
      </c>
      <c r="N35" s="106" t="s">
        <v>222</v>
      </c>
      <c r="O35" s="26" t="s">
        <v>223</v>
      </c>
      <c r="P35" s="25"/>
      <c r="Q35" s="25"/>
      <c r="R35" s="25">
        <v>41002</v>
      </c>
      <c r="T35" s="25" t="s">
        <v>224</v>
      </c>
      <c r="U35" s="524" t="s">
        <v>225</v>
      </c>
      <c r="V35" s="29" t="s">
        <v>226</v>
      </c>
      <c r="AB35" s="66">
        <v>43933</v>
      </c>
      <c r="AK35" s="22" t="s">
        <v>227</v>
      </c>
    </row>
    <row r="36" spans="1:38" ht="14.65" hidden="1" customHeight="1" x14ac:dyDescent="0.2">
      <c r="B36" s="22" t="s">
        <v>228</v>
      </c>
      <c r="D36" s="23" t="s">
        <v>45</v>
      </c>
      <c r="E36" s="51">
        <f>J36</f>
        <v>0</v>
      </c>
      <c r="F36" s="38"/>
      <c r="G36" s="38"/>
      <c r="H36" s="25"/>
      <c r="I36" s="25"/>
      <c r="K36" s="38"/>
      <c r="L36" s="38" t="s">
        <v>142</v>
      </c>
      <c r="M36" s="38" t="s">
        <v>142</v>
      </c>
      <c r="N36" s="57">
        <v>1000000</v>
      </c>
      <c r="O36" s="25"/>
      <c r="Q36" s="25"/>
      <c r="R36" s="25"/>
      <c r="U36" s="528"/>
      <c r="V36" s="133"/>
      <c r="W36" s="133"/>
      <c r="X36" s="133"/>
      <c r="Y36" s="133"/>
      <c r="Z36" s="133"/>
      <c r="AA36" s="42"/>
      <c r="AB36" s="66">
        <v>43934</v>
      </c>
    </row>
    <row r="37" spans="1:38" ht="14.65" hidden="1" customHeight="1" x14ac:dyDescent="0.2">
      <c r="B37" s="22" t="s">
        <v>229</v>
      </c>
      <c r="E37" s="51">
        <f>J37</f>
        <v>0</v>
      </c>
      <c r="F37" s="38"/>
      <c r="G37" s="38"/>
      <c r="H37" s="25"/>
      <c r="I37" s="25"/>
      <c r="K37" s="26"/>
      <c r="L37" s="26">
        <v>41137</v>
      </c>
      <c r="M37" s="38"/>
      <c r="N37" s="108">
        <v>1584200</v>
      </c>
      <c r="O37" s="25"/>
      <c r="Q37" s="25"/>
      <c r="R37" s="25"/>
      <c r="U37" s="528"/>
      <c r="V37" s="133"/>
      <c r="W37" s="133"/>
      <c r="X37" s="133"/>
      <c r="Y37" s="133"/>
      <c r="Z37" s="133"/>
      <c r="AA37" s="42"/>
      <c r="AB37" s="66">
        <v>43935</v>
      </c>
      <c r="AK37" s="22" t="s">
        <v>230</v>
      </c>
    </row>
    <row r="38" spans="1:38" ht="60.75" hidden="1" thickBot="1" x14ac:dyDescent="0.25">
      <c r="B38" s="22" t="s">
        <v>231</v>
      </c>
      <c r="E38" s="51">
        <v>491800</v>
      </c>
      <c r="F38" s="38" t="s">
        <v>232</v>
      </c>
      <c r="G38" s="38" t="s">
        <v>233</v>
      </c>
      <c r="H38" s="22"/>
      <c r="I38" s="26" t="s">
        <v>234</v>
      </c>
      <c r="K38" s="26"/>
      <c r="L38" s="26"/>
      <c r="M38" s="38"/>
      <c r="N38" s="108"/>
      <c r="O38" s="25">
        <v>42115</v>
      </c>
      <c r="P38" s="28" t="s">
        <v>47</v>
      </c>
      <c r="Q38" s="25"/>
      <c r="R38" s="26">
        <v>42146</v>
      </c>
      <c r="T38" s="25">
        <v>42146</v>
      </c>
      <c r="U38" s="530">
        <v>491800</v>
      </c>
      <c r="V38" s="25" t="s">
        <v>235</v>
      </c>
      <c r="W38" s="133"/>
      <c r="X38" s="133"/>
      <c r="Y38" s="133"/>
      <c r="Z38" s="133"/>
      <c r="AA38" s="26" t="s">
        <v>70</v>
      </c>
      <c r="AB38" s="66">
        <v>43936</v>
      </c>
      <c r="AK38" s="22" t="s">
        <v>236</v>
      </c>
    </row>
    <row r="39" spans="1:38" ht="36" customHeight="1" thickBot="1" x14ac:dyDescent="0.25">
      <c r="A39" s="96">
        <v>2019</v>
      </c>
      <c r="B39" s="63" t="s">
        <v>916</v>
      </c>
      <c r="C39" s="96"/>
      <c r="D39" s="96"/>
      <c r="E39" s="65">
        <v>1500000</v>
      </c>
      <c r="F39" s="90" t="s">
        <v>915</v>
      </c>
      <c r="G39" s="66" t="s">
        <v>924</v>
      </c>
      <c r="H39" s="80">
        <v>43740</v>
      </c>
      <c r="I39" s="80">
        <v>43740</v>
      </c>
      <c r="J39" s="82">
        <v>1461631</v>
      </c>
      <c r="K39" s="80"/>
      <c r="L39" s="80">
        <v>43749</v>
      </c>
      <c r="M39" s="80"/>
      <c r="N39" s="82">
        <v>1461631</v>
      </c>
      <c r="O39" s="80">
        <v>43784</v>
      </c>
      <c r="P39" s="96"/>
      <c r="Q39" s="66"/>
      <c r="R39" s="66"/>
      <c r="S39" s="96"/>
      <c r="T39" s="66"/>
      <c r="U39" s="527">
        <v>1461631</v>
      </c>
      <c r="V39" s="96" t="s">
        <v>949</v>
      </c>
      <c r="W39" s="96"/>
      <c r="X39" s="83" t="s">
        <v>47</v>
      </c>
      <c r="Y39" s="96"/>
      <c r="Z39" s="96"/>
      <c r="AA39" s="66"/>
      <c r="AB39" s="66">
        <v>43923</v>
      </c>
      <c r="AC39" s="96"/>
      <c r="AD39" s="96"/>
      <c r="AE39" s="96"/>
      <c r="AF39" s="96"/>
      <c r="AG39" s="96"/>
      <c r="AH39" s="65"/>
      <c r="AI39" s="96"/>
      <c r="AJ39" s="96"/>
      <c r="AK39" s="63"/>
      <c r="AL39" s="63"/>
    </row>
    <row r="40" spans="1:38" ht="36.75" customHeight="1" thickBot="1" x14ac:dyDescent="0.25">
      <c r="A40" s="23">
        <v>2019</v>
      </c>
      <c r="B40" s="22" t="s">
        <v>938</v>
      </c>
      <c r="E40" s="524">
        <v>1000000</v>
      </c>
      <c r="F40" s="100" t="s">
        <v>914</v>
      </c>
      <c r="H40" s="80">
        <v>43923</v>
      </c>
      <c r="I40" s="80">
        <v>43923</v>
      </c>
      <c r="J40" s="27">
        <v>1000000</v>
      </c>
      <c r="R40" s="25">
        <v>43812</v>
      </c>
      <c r="U40" s="524">
        <v>1000000</v>
      </c>
      <c r="V40" s="29" t="s">
        <v>948</v>
      </c>
      <c r="X40" s="29" t="s">
        <v>47</v>
      </c>
      <c r="AB40" s="66">
        <v>43923</v>
      </c>
    </row>
    <row r="41" spans="1:38" ht="14.65" hidden="1" customHeight="1" x14ac:dyDescent="0.2">
      <c r="B41" s="22" t="s">
        <v>266</v>
      </c>
      <c r="E41" s="51">
        <f>J41</f>
        <v>0</v>
      </c>
      <c r="F41" s="25"/>
      <c r="G41" s="25"/>
      <c r="H41" s="25"/>
      <c r="I41" s="25"/>
      <c r="K41" s="25"/>
      <c r="L41" s="25"/>
      <c r="M41" s="25"/>
      <c r="N41" s="53"/>
      <c r="O41" s="25"/>
      <c r="P41" s="28"/>
      <c r="Q41" s="25"/>
      <c r="R41" s="25"/>
      <c r="T41" s="25">
        <v>41185</v>
      </c>
      <c r="U41" s="524">
        <v>8500000</v>
      </c>
      <c r="V41" s="29" t="s">
        <v>267</v>
      </c>
      <c r="W41" s="92" t="s">
        <v>47</v>
      </c>
      <c r="X41" s="92" t="s">
        <v>47</v>
      </c>
      <c r="Y41" s="92" t="s">
        <v>47</v>
      </c>
      <c r="Z41" s="92" t="s">
        <v>47</v>
      </c>
      <c r="AB41" s="25"/>
      <c r="AD41" s="23"/>
      <c r="AF41" s="23"/>
      <c r="AG41" s="23"/>
      <c r="AH41" s="51"/>
      <c r="AK41" s="50"/>
    </row>
    <row r="42" spans="1:38" ht="4.5" hidden="1" customHeight="1" thickBot="1" x14ac:dyDescent="0.25">
      <c r="B42" s="22" t="s">
        <v>268</v>
      </c>
      <c r="E42" s="51">
        <f>J42</f>
        <v>0</v>
      </c>
      <c r="F42" s="38"/>
      <c r="G42" s="38"/>
      <c r="H42" s="25"/>
      <c r="I42" s="25"/>
      <c r="K42" s="38"/>
      <c r="L42" s="38" t="s">
        <v>142</v>
      </c>
      <c r="M42" s="38" t="s">
        <v>142</v>
      </c>
      <c r="N42" s="57">
        <v>1730000</v>
      </c>
      <c r="O42" s="25"/>
      <c r="P42" s="25"/>
      <c r="Q42" s="25"/>
      <c r="R42" s="25"/>
      <c r="S42" s="25"/>
      <c r="AB42" s="25"/>
      <c r="AC42" s="25"/>
      <c r="AD42" s="25"/>
      <c r="AE42" s="25"/>
      <c r="AF42" s="23"/>
      <c r="AG42" s="23"/>
      <c r="AH42" s="51"/>
      <c r="AI42" s="25"/>
      <c r="AJ42" s="25"/>
    </row>
    <row r="43" spans="1:38" ht="1.1499999999999999" customHeight="1" thickBot="1" x14ac:dyDescent="0.25">
      <c r="A43" s="23">
        <v>2018</v>
      </c>
      <c r="B43" s="22" t="s">
        <v>55</v>
      </c>
      <c r="C43" s="7"/>
      <c r="E43" s="24">
        <v>3500000</v>
      </c>
      <c r="F43" s="25" t="s">
        <v>56</v>
      </c>
      <c r="G43" s="25" t="s">
        <v>57</v>
      </c>
      <c r="H43" s="26">
        <v>43375</v>
      </c>
      <c r="I43" s="26">
        <v>43375</v>
      </c>
      <c r="J43" s="27">
        <v>3500000</v>
      </c>
      <c r="K43" s="25" t="s">
        <v>47</v>
      </c>
      <c r="L43" s="25" t="s">
        <v>58</v>
      </c>
      <c r="M43" s="25">
        <v>43262</v>
      </c>
      <c r="N43" s="27">
        <v>3500000</v>
      </c>
      <c r="O43" s="26">
        <v>43181</v>
      </c>
      <c r="P43" s="28" t="s">
        <v>47</v>
      </c>
      <c r="Q43" s="22"/>
      <c r="R43" s="25">
        <v>43244</v>
      </c>
      <c r="S43" s="7"/>
      <c r="T43" s="25">
        <v>43262</v>
      </c>
      <c r="U43" s="524">
        <v>3500000</v>
      </c>
      <c r="V43" s="23" t="s">
        <v>59</v>
      </c>
      <c r="W43" s="29" t="s">
        <v>47</v>
      </c>
      <c r="X43" s="29" t="s">
        <v>47</v>
      </c>
      <c r="Y43" s="29" t="s">
        <v>47</v>
      </c>
      <c r="Z43" s="29" t="s">
        <v>47</v>
      </c>
      <c r="AA43" s="30"/>
      <c r="AB43" s="30">
        <v>43375</v>
      </c>
      <c r="AC43" s="30">
        <v>43375</v>
      </c>
      <c r="AD43" s="7"/>
      <c r="AE43" s="7"/>
      <c r="AF43" s="7"/>
      <c r="AG43" s="7"/>
      <c r="AH43" s="31"/>
      <c r="AI43" s="7"/>
      <c r="AJ43" s="7"/>
    </row>
    <row r="44" spans="1:38" ht="12" hidden="1" customHeight="1" x14ac:dyDescent="0.2">
      <c r="B44" s="22" t="s">
        <v>282</v>
      </c>
      <c r="E44" s="51">
        <f>J44</f>
        <v>0</v>
      </c>
      <c r="F44" s="117"/>
      <c r="G44" s="117"/>
      <c r="H44" s="25"/>
      <c r="I44" s="25"/>
      <c r="K44" s="118"/>
      <c r="L44" s="118"/>
      <c r="M44" s="118"/>
      <c r="N44" s="119"/>
      <c r="O44" s="25"/>
      <c r="Q44" s="25"/>
      <c r="R44" s="25"/>
      <c r="AB44" s="25"/>
      <c r="AD44" s="23"/>
      <c r="AF44" s="25"/>
      <c r="AG44" s="25"/>
      <c r="AH44" s="51"/>
    </row>
    <row r="45" spans="1:38" ht="16.149999999999999" hidden="1" customHeight="1" x14ac:dyDescent="0.2">
      <c r="B45" s="22" t="s">
        <v>283</v>
      </c>
      <c r="C45" s="23" t="s">
        <v>45</v>
      </c>
      <c r="E45" s="51">
        <f>J45</f>
        <v>0</v>
      </c>
      <c r="F45" s="25"/>
      <c r="G45" s="25"/>
      <c r="K45" s="25"/>
      <c r="L45" s="25">
        <v>40478</v>
      </c>
      <c r="M45" s="25">
        <v>40532</v>
      </c>
      <c r="N45" s="27">
        <v>60000000</v>
      </c>
      <c r="O45" s="25"/>
      <c r="Q45" s="25"/>
      <c r="R45" s="25"/>
    </row>
    <row r="46" spans="1:38" ht="24.75" hidden="1" thickBot="1" x14ac:dyDescent="0.25">
      <c r="B46" s="22" t="s">
        <v>284</v>
      </c>
      <c r="C46" s="23" t="s">
        <v>45</v>
      </c>
      <c r="E46" s="51" t="str">
        <f>J46</f>
        <v>2.5M</v>
      </c>
      <c r="F46" s="25" t="s">
        <v>285</v>
      </c>
      <c r="G46" s="25" t="s">
        <v>286</v>
      </c>
      <c r="H46" s="26">
        <v>41417</v>
      </c>
      <c r="I46" s="25">
        <v>41417</v>
      </c>
      <c r="J46" s="27" t="s">
        <v>287</v>
      </c>
      <c r="K46" s="25"/>
      <c r="L46" s="25" t="s">
        <v>288</v>
      </c>
      <c r="M46" s="103">
        <v>40532</v>
      </c>
      <c r="N46" s="27" t="s">
        <v>289</v>
      </c>
      <c r="O46" s="25">
        <v>41627</v>
      </c>
      <c r="P46" s="28" t="s">
        <v>47</v>
      </c>
      <c r="Q46" s="98" t="s">
        <v>136</v>
      </c>
      <c r="R46" s="98" t="s">
        <v>136</v>
      </c>
      <c r="T46" s="25">
        <v>41493</v>
      </c>
      <c r="U46" s="524">
        <v>2500000</v>
      </c>
      <c r="V46" s="29" t="s">
        <v>290</v>
      </c>
      <c r="AK46" s="22" t="s">
        <v>291</v>
      </c>
    </row>
    <row r="47" spans="1:38" s="63" customFormat="1" ht="15" hidden="1" customHeight="1" x14ac:dyDescent="0.2">
      <c r="A47" s="96"/>
      <c r="B47" s="63" t="s">
        <v>292</v>
      </c>
      <c r="C47" s="96"/>
      <c r="D47" s="96" t="s">
        <v>45</v>
      </c>
      <c r="E47" s="65">
        <f>J47</f>
        <v>0</v>
      </c>
      <c r="F47" s="126"/>
      <c r="G47" s="126"/>
      <c r="H47" s="96"/>
      <c r="I47" s="96"/>
      <c r="J47" s="68"/>
      <c r="K47" s="126"/>
      <c r="L47" s="126" t="s">
        <v>142</v>
      </c>
      <c r="M47" s="126" t="s">
        <v>142</v>
      </c>
      <c r="N47" s="127">
        <v>610000</v>
      </c>
      <c r="O47" s="66"/>
      <c r="P47" s="96"/>
      <c r="Q47" s="66"/>
      <c r="R47" s="66"/>
      <c r="S47" s="96"/>
      <c r="T47" s="66"/>
      <c r="U47" s="527"/>
      <c r="V47" s="83"/>
      <c r="W47" s="83"/>
      <c r="X47" s="83"/>
      <c r="Y47" s="83"/>
      <c r="Z47" s="83"/>
      <c r="AA47" s="66"/>
      <c r="AB47" s="96"/>
      <c r="AC47" s="96"/>
      <c r="AE47" s="96"/>
      <c r="AH47" s="513"/>
      <c r="AI47" s="96"/>
      <c r="AJ47" s="96"/>
    </row>
    <row r="48" spans="1:38" s="63" customFormat="1" ht="12.75" hidden="1" customHeight="1" thickBot="1" x14ac:dyDescent="0.25">
      <c r="A48" s="96"/>
      <c r="B48" s="63" t="s">
        <v>293</v>
      </c>
      <c r="C48" s="96"/>
      <c r="D48" s="96" t="s">
        <v>45</v>
      </c>
      <c r="E48" s="65">
        <f>J48</f>
        <v>0</v>
      </c>
      <c r="F48" s="66"/>
      <c r="G48" s="66"/>
      <c r="H48" s="66"/>
      <c r="I48" s="66"/>
      <c r="J48" s="68"/>
      <c r="K48" s="66"/>
      <c r="L48" s="66">
        <v>40452</v>
      </c>
      <c r="M48" s="66">
        <v>40479</v>
      </c>
      <c r="N48" s="69">
        <v>2230000</v>
      </c>
      <c r="O48" s="66">
        <v>40450</v>
      </c>
      <c r="P48" s="66"/>
      <c r="Q48" s="66"/>
      <c r="R48" s="66"/>
      <c r="S48" s="96"/>
      <c r="T48" s="66"/>
      <c r="U48" s="527"/>
      <c r="V48" s="83"/>
      <c r="W48" s="83"/>
      <c r="X48" s="83"/>
      <c r="Y48" s="83"/>
      <c r="Z48" s="83"/>
      <c r="AA48" s="66"/>
      <c r="AB48" s="66"/>
      <c r="AC48" s="96"/>
      <c r="AD48" s="96"/>
      <c r="AE48" s="96"/>
      <c r="AF48" s="66"/>
      <c r="AG48" s="66"/>
      <c r="AH48" s="65"/>
      <c r="AI48" s="96"/>
      <c r="AJ48" s="96"/>
      <c r="AK48" s="63" t="s">
        <v>77</v>
      </c>
    </row>
    <row r="49" spans="1:38" s="63" customFormat="1" ht="48.75" hidden="1" customHeight="1" thickBot="1" x14ac:dyDescent="0.25">
      <c r="A49" s="96"/>
      <c r="B49" s="63" t="s">
        <v>295</v>
      </c>
      <c r="C49" s="96"/>
      <c r="D49" s="96"/>
      <c r="E49" s="65">
        <v>493000</v>
      </c>
      <c r="F49" s="66" t="s">
        <v>296</v>
      </c>
      <c r="G49" s="120" t="s">
        <v>297</v>
      </c>
      <c r="H49" s="129">
        <v>42488</v>
      </c>
      <c r="I49" s="66"/>
      <c r="J49" s="130">
        <v>493000</v>
      </c>
      <c r="K49" s="66"/>
      <c r="L49" s="66"/>
      <c r="M49" s="66"/>
      <c r="N49" s="69"/>
      <c r="O49" s="129">
        <v>42475</v>
      </c>
      <c r="P49" s="66"/>
      <c r="Q49" s="66"/>
      <c r="R49" s="129">
        <v>42517</v>
      </c>
      <c r="S49" s="96"/>
      <c r="T49" s="66"/>
      <c r="U49" s="527"/>
      <c r="V49" s="83"/>
      <c r="W49" s="83"/>
      <c r="X49" s="83"/>
      <c r="Y49" s="83"/>
      <c r="Z49" s="83"/>
      <c r="AA49" s="66"/>
      <c r="AB49" s="66"/>
      <c r="AC49" s="96"/>
      <c r="AD49" s="96"/>
      <c r="AE49" s="96"/>
      <c r="AF49" s="66"/>
      <c r="AG49" s="66"/>
      <c r="AH49" s="65"/>
      <c r="AI49" s="96"/>
      <c r="AJ49" s="96"/>
      <c r="AK49" s="79" t="s">
        <v>298</v>
      </c>
    </row>
    <row r="50" spans="1:38" ht="39" hidden="1" customHeight="1" thickBot="1" x14ac:dyDescent="0.25">
      <c r="B50" s="22" t="s">
        <v>303</v>
      </c>
      <c r="C50" s="23" t="s">
        <v>45</v>
      </c>
      <c r="E50" s="51" t="str">
        <f>J50</f>
        <v xml:space="preserve"> $17,600,000 12,595,208</v>
      </c>
      <c r="F50" s="25"/>
      <c r="G50" s="25" t="s">
        <v>304</v>
      </c>
      <c r="H50" s="26" t="s">
        <v>305</v>
      </c>
      <c r="I50" s="103" t="s">
        <v>306</v>
      </c>
      <c r="J50" s="34" t="s">
        <v>307</v>
      </c>
      <c r="K50" s="25"/>
      <c r="L50" s="25" t="s">
        <v>308</v>
      </c>
      <c r="M50" s="25" t="s">
        <v>309</v>
      </c>
      <c r="N50" s="34" t="s">
        <v>310</v>
      </c>
      <c r="O50" s="25">
        <v>41109</v>
      </c>
      <c r="P50" s="28" t="s">
        <v>47</v>
      </c>
      <c r="Q50" s="25">
        <v>41110</v>
      </c>
      <c r="R50" s="26" t="s">
        <v>311</v>
      </c>
      <c r="T50" s="131" t="s">
        <v>312</v>
      </c>
      <c r="U50" s="530" t="s">
        <v>313</v>
      </c>
      <c r="V50" s="23" t="s">
        <v>314</v>
      </c>
      <c r="W50" s="23" t="s">
        <v>315</v>
      </c>
      <c r="X50" s="92" t="s">
        <v>47</v>
      </c>
      <c r="Y50" s="92"/>
      <c r="Z50" s="23" t="s">
        <v>315</v>
      </c>
      <c r="AA50" s="25">
        <v>41401</v>
      </c>
      <c r="AD50" s="25">
        <v>41417</v>
      </c>
      <c r="AE50" s="25">
        <v>41417</v>
      </c>
      <c r="AF50" s="48" t="s">
        <v>316</v>
      </c>
      <c r="AG50" s="48" t="s">
        <v>316</v>
      </c>
      <c r="AH50" s="51">
        <v>17600000</v>
      </c>
      <c r="AK50" s="116" t="s">
        <v>317</v>
      </c>
    </row>
    <row r="51" spans="1:38" ht="12.75" hidden="1" customHeight="1" thickBot="1" x14ac:dyDescent="0.25">
      <c r="B51" s="22" t="s">
        <v>318</v>
      </c>
      <c r="D51" s="23" t="s">
        <v>45</v>
      </c>
      <c r="E51" s="51">
        <f>J51</f>
        <v>1500000</v>
      </c>
      <c r="F51" s="25"/>
      <c r="G51" s="25"/>
      <c r="H51" s="25">
        <v>38891</v>
      </c>
      <c r="I51" s="25">
        <v>38891</v>
      </c>
      <c r="J51" s="27">
        <v>1500000</v>
      </c>
      <c r="K51" s="25"/>
      <c r="L51" s="25">
        <v>39335</v>
      </c>
      <c r="M51" s="25">
        <v>39338</v>
      </c>
      <c r="N51" s="53">
        <v>1500000</v>
      </c>
      <c r="O51" s="25"/>
      <c r="Q51" s="25"/>
      <c r="R51" s="25"/>
      <c r="AD51" s="23"/>
      <c r="AF51" s="23"/>
      <c r="AG51" s="23"/>
      <c r="AH51" s="51"/>
    </row>
    <row r="52" spans="1:38" ht="24.75" hidden="1" customHeight="1" thickBot="1" x14ac:dyDescent="0.25">
      <c r="B52" s="132" t="s">
        <v>319</v>
      </c>
      <c r="D52" s="23" t="s">
        <v>45</v>
      </c>
      <c r="E52" s="51"/>
      <c r="F52" s="25"/>
      <c r="G52" s="25"/>
      <c r="H52" s="25"/>
      <c r="I52" s="25"/>
      <c r="K52" s="25"/>
      <c r="L52" s="25">
        <v>40452</v>
      </c>
      <c r="M52" s="25">
        <v>40479</v>
      </c>
      <c r="N52" s="53">
        <v>5643000</v>
      </c>
      <c r="O52" s="25">
        <v>40450</v>
      </c>
      <c r="P52" s="25"/>
      <c r="Q52" s="25"/>
      <c r="R52" s="25"/>
      <c r="T52" s="42"/>
      <c r="U52" s="528"/>
      <c r="V52" s="133"/>
      <c r="W52" s="133"/>
      <c r="X52" s="133"/>
      <c r="Y52" s="133"/>
      <c r="Z52" s="133"/>
      <c r="AA52" s="42"/>
      <c r="AD52" s="23"/>
      <c r="AF52" s="23"/>
      <c r="AG52" s="23"/>
      <c r="AH52" s="51"/>
      <c r="AK52" s="22" t="s">
        <v>77</v>
      </c>
    </row>
    <row r="53" spans="1:38" ht="52.5" customHeight="1" thickBot="1" x14ac:dyDescent="0.25">
      <c r="A53" s="23">
        <v>2018</v>
      </c>
      <c r="B53" s="22" t="s">
        <v>864</v>
      </c>
      <c r="C53" s="7"/>
      <c r="E53" s="47" t="s">
        <v>94</v>
      </c>
      <c r="F53" s="37" t="s">
        <v>95</v>
      </c>
      <c r="G53" s="48" t="s">
        <v>865</v>
      </c>
      <c r="H53" s="26">
        <v>43375</v>
      </c>
      <c r="I53" s="26">
        <v>43375</v>
      </c>
      <c r="J53" s="34">
        <v>11500000</v>
      </c>
      <c r="K53" s="28" t="s">
        <v>47</v>
      </c>
      <c r="L53" s="26" t="s">
        <v>96</v>
      </c>
      <c r="M53" s="26">
        <v>43262</v>
      </c>
      <c r="N53" s="34">
        <v>11500000</v>
      </c>
      <c r="O53" s="26" t="s">
        <v>97</v>
      </c>
      <c r="P53" s="28" t="s">
        <v>47</v>
      </c>
      <c r="Q53" s="30"/>
      <c r="R53" s="26" t="s">
        <v>98</v>
      </c>
      <c r="S53" s="7"/>
      <c r="T53" s="30">
        <v>43251</v>
      </c>
      <c r="U53" s="530">
        <v>11500000</v>
      </c>
      <c r="V53" s="23" t="s">
        <v>99</v>
      </c>
      <c r="W53" s="29" t="s">
        <v>47</v>
      </c>
      <c r="X53" s="29" t="s">
        <v>47</v>
      </c>
      <c r="Y53" s="29" t="s">
        <v>47</v>
      </c>
      <c r="Z53" s="29" t="s">
        <v>47</v>
      </c>
      <c r="AA53" s="30"/>
      <c r="AB53" s="25">
        <v>43740</v>
      </c>
      <c r="AC53" s="7"/>
      <c r="AD53" s="7"/>
      <c r="AE53" s="7"/>
      <c r="AF53" s="7"/>
      <c r="AG53" s="7"/>
      <c r="AH53" s="31"/>
      <c r="AI53" s="7"/>
      <c r="AJ53" s="7"/>
      <c r="AK53" s="50"/>
    </row>
    <row r="54" spans="1:38" ht="12" hidden="1" customHeight="1" x14ac:dyDescent="0.2">
      <c r="B54" s="63" t="s">
        <v>328</v>
      </c>
      <c r="E54" s="51">
        <v>500000</v>
      </c>
      <c r="F54" s="25" t="s">
        <v>46</v>
      </c>
      <c r="G54" s="25"/>
      <c r="H54" s="26">
        <v>41977</v>
      </c>
      <c r="I54" s="26">
        <v>41977</v>
      </c>
      <c r="J54" s="27">
        <v>500000</v>
      </c>
      <c r="K54" s="25"/>
      <c r="L54" s="25"/>
      <c r="M54" s="25"/>
      <c r="N54" s="53"/>
      <c r="O54" s="26">
        <v>41950</v>
      </c>
      <c r="P54" s="28" t="s">
        <v>47</v>
      </c>
      <c r="Q54" s="42"/>
      <c r="R54" s="25">
        <v>41978</v>
      </c>
      <c r="T54" s="26">
        <v>41978</v>
      </c>
      <c r="U54" s="530">
        <v>500000</v>
      </c>
      <c r="V54" s="47" t="s">
        <v>329</v>
      </c>
      <c r="W54" s="133"/>
      <c r="X54" s="133"/>
      <c r="Y54" s="133"/>
      <c r="Z54" s="133"/>
      <c r="AA54" s="42"/>
      <c r="AD54" s="23"/>
      <c r="AF54" s="23"/>
      <c r="AG54" s="23"/>
      <c r="AH54" s="51"/>
      <c r="AK54" s="22" t="s">
        <v>49</v>
      </c>
    </row>
    <row r="55" spans="1:38" ht="60.75" hidden="1" thickBot="1" x14ac:dyDescent="0.25">
      <c r="B55" s="63" t="s">
        <v>330</v>
      </c>
      <c r="E55" s="51" t="s">
        <v>331</v>
      </c>
      <c r="F55" s="25" t="s">
        <v>332</v>
      </c>
      <c r="G55" s="25" t="s">
        <v>333</v>
      </c>
      <c r="H55" s="26" t="s">
        <v>334</v>
      </c>
      <c r="I55" s="26">
        <v>42341</v>
      </c>
      <c r="J55" s="34" t="s">
        <v>335</v>
      </c>
      <c r="K55" s="28" t="s">
        <v>47</v>
      </c>
      <c r="L55" s="25"/>
      <c r="M55" s="25"/>
      <c r="N55" s="53"/>
      <c r="O55" s="26" t="s">
        <v>336</v>
      </c>
      <c r="P55" s="28" t="s">
        <v>47</v>
      </c>
      <c r="Q55" s="42"/>
      <c r="R55" s="131" t="s">
        <v>337</v>
      </c>
      <c r="T55" s="131" t="s">
        <v>337</v>
      </c>
      <c r="U55" s="530" t="s">
        <v>338</v>
      </c>
      <c r="V55" s="47" t="s">
        <v>339</v>
      </c>
      <c r="W55" s="28" t="s">
        <v>47</v>
      </c>
      <c r="X55" s="28" t="s">
        <v>47</v>
      </c>
      <c r="Y55" s="28" t="s">
        <v>47</v>
      </c>
      <c r="Z55" s="28" t="s">
        <v>47</v>
      </c>
      <c r="AA55" s="42"/>
      <c r="AD55" s="23"/>
      <c r="AF55" s="23"/>
      <c r="AG55" s="23"/>
      <c r="AH55" s="51"/>
    </row>
    <row r="56" spans="1:38" s="63" customFormat="1" ht="31.9" hidden="1" customHeight="1" x14ac:dyDescent="0.2">
      <c r="A56" s="96"/>
      <c r="B56" s="63" t="s">
        <v>340</v>
      </c>
      <c r="C56" s="96"/>
      <c r="D56" s="96"/>
      <c r="E56" s="65" t="str">
        <f>J56</f>
        <v>$950K</v>
      </c>
      <c r="F56" s="66"/>
      <c r="G56" s="66"/>
      <c r="H56" s="80">
        <v>41417</v>
      </c>
      <c r="I56" s="66">
        <v>41417</v>
      </c>
      <c r="J56" s="137" t="s">
        <v>341</v>
      </c>
      <c r="K56" s="66"/>
      <c r="L56" s="66">
        <v>41410</v>
      </c>
      <c r="M56" s="66" t="s">
        <v>342</v>
      </c>
      <c r="N56" s="69">
        <v>950000</v>
      </c>
      <c r="O56" s="66"/>
      <c r="P56" s="66" t="s">
        <v>45</v>
      </c>
      <c r="Q56" s="66">
        <v>41395</v>
      </c>
      <c r="R56" s="66">
        <v>41439</v>
      </c>
      <c r="S56" s="96"/>
      <c r="T56" s="80">
        <v>41439</v>
      </c>
      <c r="U56" s="529">
        <v>950000</v>
      </c>
      <c r="V56" s="122" t="s">
        <v>343</v>
      </c>
      <c r="W56" s="138"/>
      <c r="X56" s="138"/>
      <c r="Y56" s="138"/>
      <c r="Z56" s="138"/>
      <c r="AA56" s="77"/>
      <c r="AB56" s="96"/>
      <c r="AC56" s="96"/>
      <c r="AD56" s="96"/>
      <c r="AE56" s="96"/>
      <c r="AF56" s="96"/>
      <c r="AG56" s="96"/>
      <c r="AH56" s="65"/>
      <c r="AI56" s="96"/>
      <c r="AJ56" s="96"/>
      <c r="AK56" s="63" t="s">
        <v>344</v>
      </c>
    </row>
    <row r="57" spans="1:38" ht="36.75" thickBot="1" x14ac:dyDescent="0.25">
      <c r="A57" s="96">
        <v>2018</v>
      </c>
      <c r="B57" s="63" t="s">
        <v>845</v>
      </c>
      <c r="C57" s="96"/>
      <c r="D57" s="96"/>
      <c r="E57" s="65">
        <v>3800000</v>
      </c>
      <c r="F57" s="90" t="s">
        <v>95</v>
      </c>
      <c r="G57" s="66" t="s">
        <v>868</v>
      </c>
      <c r="H57" s="80">
        <v>43384</v>
      </c>
      <c r="I57" s="80">
        <v>43384</v>
      </c>
      <c r="J57" s="68">
        <v>3800000</v>
      </c>
      <c r="K57" s="28" t="s">
        <v>47</v>
      </c>
      <c r="L57" s="80">
        <v>43326</v>
      </c>
      <c r="M57" s="80">
        <v>43382</v>
      </c>
      <c r="N57" s="82">
        <v>3800000</v>
      </c>
      <c r="O57" s="66">
        <v>43294</v>
      </c>
      <c r="P57" s="28" t="s">
        <v>47</v>
      </c>
      <c r="Q57" s="66">
        <v>43357</v>
      </c>
      <c r="R57" s="66">
        <v>43383</v>
      </c>
      <c r="S57" s="96"/>
      <c r="T57" s="66">
        <v>43382</v>
      </c>
      <c r="U57" s="527">
        <v>3800000</v>
      </c>
      <c r="V57" s="96" t="s">
        <v>855</v>
      </c>
      <c r="W57" s="96"/>
      <c r="X57" s="83" t="s">
        <v>47</v>
      </c>
      <c r="Y57" s="96"/>
      <c r="Z57" s="96"/>
      <c r="AA57" s="66"/>
      <c r="AB57" s="96"/>
      <c r="AC57" s="96"/>
      <c r="AD57" s="96"/>
      <c r="AE57" s="96"/>
      <c r="AF57" s="96"/>
      <c r="AG57" s="96"/>
      <c r="AH57" s="65"/>
      <c r="AI57" s="96"/>
      <c r="AJ57" s="96"/>
      <c r="AK57" s="63"/>
      <c r="AL57" s="63"/>
    </row>
    <row r="58" spans="1:38" ht="15" hidden="1" customHeight="1" x14ac:dyDescent="0.2">
      <c r="B58" s="22" t="s">
        <v>353</v>
      </c>
      <c r="E58" s="51" t="str">
        <f>J58</f>
        <v>$3 M</v>
      </c>
      <c r="F58" s="25" t="s">
        <v>354</v>
      </c>
      <c r="G58" s="25"/>
      <c r="H58" s="26">
        <v>41557</v>
      </c>
      <c r="I58" s="26">
        <v>41557</v>
      </c>
      <c r="J58" s="34" t="s">
        <v>355</v>
      </c>
      <c r="K58" s="26"/>
      <c r="L58" s="26">
        <v>41670</v>
      </c>
      <c r="M58" s="25">
        <v>41675</v>
      </c>
      <c r="N58" s="53">
        <v>3000000</v>
      </c>
      <c r="O58" s="98" t="s">
        <v>356</v>
      </c>
      <c r="P58" s="28" t="s">
        <v>47</v>
      </c>
      <c r="Q58" s="25"/>
      <c r="R58" s="98" t="s">
        <v>136</v>
      </c>
      <c r="T58" s="26">
        <v>41649</v>
      </c>
      <c r="U58" s="530">
        <v>3000000</v>
      </c>
      <c r="V58" s="47" t="s">
        <v>357</v>
      </c>
      <c r="W58" s="133"/>
      <c r="X58" s="133"/>
      <c r="Y58" s="133"/>
      <c r="Z58" s="133"/>
      <c r="AA58" s="42"/>
      <c r="AD58" s="23"/>
      <c r="AF58" s="23"/>
      <c r="AG58" s="23"/>
      <c r="AH58" s="51"/>
    </row>
    <row r="59" spans="1:38" ht="36.4" hidden="1" customHeight="1" x14ac:dyDescent="0.2">
      <c r="B59" s="22" t="s">
        <v>358</v>
      </c>
      <c r="C59" s="23" t="s">
        <v>45</v>
      </c>
      <c r="E59" s="51">
        <f>J59</f>
        <v>20330000</v>
      </c>
      <c r="F59" s="25"/>
      <c r="G59" s="25"/>
      <c r="H59" s="25">
        <v>40214</v>
      </c>
      <c r="I59" s="25">
        <v>40214</v>
      </c>
      <c r="J59" s="27">
        <v>20330000</v>
      </c>
      <c r="K59" s="25"/>
      <c r="L59" s="25">
        <v>40478</v>
      </c>
      <c r="M59" s="25">
        <v>40532</v>
      </c>
      <c r="N59" s="53">
        <v>29177000</v>
      </c>
      <c r="O59" s="25"/>
      <c r="Q59" s="25">
        <v>40731</v>
      </c>
      <c r="R59" s="25">
        <v>40731</v>
      </c>
      <c r="T59" s="103" t="s">
        <v>359</v>
      </c>
      <c r="U59" s="524" t="s">
        <v>360</v>
      </c>
      <c r="V59" s="29" t="s">
        <v>361</v>
      </c>
      <c r="AB59" s="25">
        <v>40591</v>
      </c>
      <c r="AC59" s="25">
        <v>40591</v>
      </c>
      <c r="AD59" s="516">
        <v>40661</v>
      </c>
      <c r="AE59" s="25">
        <v>40661</v>
      </c>
      <c r="AF59" s="139" t="s">
        <v>316</v>
      </c>
      <c r="AI59" s="25">
        <v>40885</v>
      </c>
      <c r="AJ59" s="25"/>
    </row>
    <row r="60" spans="1:38" ht="24.4" hidden="1" customHeight="1" x14ac:dyDescent="0.2">
      <c r="B60" s="22" t="s">
        <v>362</v>
      </c>
      <c r="E60" s="51">
        <f>J60</f>
        <v>9000000</v>
      </c>
      <c r="F60" s="33"/>
      <c r="G60" s="25" t="s">
        <v>304</v>
      </c>
      <c r="H60" s="25">
        <v>41025</v>
      </c>
      <c r="I60" s="25">
        <v>41025</v>
      </c>
      <c r="J60" s="27">
        <v>9000000</v>
      </c>
      <c r="K60" s="33"/>
      <c r="L60" s="33">
        <v>41137</v>
      </c>
      <c r="M60" s="33">
        <v>41249</v>
      </c>
      <c r="N60" s="136">
        <v>8900000</v>
      </c>
      <c r="O60" s="25">
        <v>41109</v>
      </c>
      <c r="P60" s="28" t="s">
        <v>47</v>
      </c>
      <c r="Q60" s="25">
        <v>41110</v>
      </c>
      <c r="R60" s="26" t="s">
        <v>363</v>
      </c>
      <c r="T60" s="25" t="s">
        <v>364</v>
      </c>
      <c r="U60" s="524" t="s">
        <v>365</v>
      </c>
      <c r="V60" s="29" t="s">
        <v>366</v>
      </c>
      <c r="W60" s="92" t="s">
        <v>47</v>
      </c>
      <c r="X60" s="92" t="s">
        <v>47</v>
      </c>
      <c r="Y60" s="92"/>
      <c r="Z60" s="92" t="s">
        <v>47</v>
      </c>
      <c r="AA60" s="25">
        <v>41178</v>
      </c>
      <c r="AB60" s="25">
        <v>41417</v>
      </c>
      <c r="AC60" s="25">
        <v>41417</v>
      </c>
      <c r="AD60" s="517">
        <v>41557</v>
      </c>
      <c r="AE60" s="26">
        <v>41557</v>
      </c>
      <c r="AK60" s="22" t="s">
        <v>367</v>
      </c>
    </row>
    <row r="61" spans="1:38" ht="37.15" hidden="1" customHeight="1" x14ac:dyDescent="0.2">
      <c r="B61" s="22" t="s">
        <v>368</v>
      </c>
      <c r="E61" s="51" t="s">
        <v>369</v>
      </c>
      <c r="F61" s="33" t="s">
        <v>370</v>
      </c>
      <c r="G61" s="25" t="s">
        <v>371</v>
      </c>
      <c r="H61" s="26" t="s">
        <v>372</v>
      </c>
      <c r="I61" s="26">
        <v>41977</v>
      </c>
      <c r="J61" s="34">
        <v>1200000</v>
      </c>
      <c r="K61" s="33"/>
      <c r="L61" s="33"/>
      <c r="M61" s="33"/>
      <c r="N61" s="136"/>
      <c r="O61" s="26" t="s">
        <v>373</v>
      </c>
      <c r="P61" s="28" t="s">
        <v>47</v>
      </c>
      <c r="R61" s="26">
        <v>41978</v>
      </c>
      <c r="T61" s="25">
        <v>41978</v>
      </c>
      <c r="U61" s="524">
        <v>1200000</v>
      </c>
      <c r="V61" s="29" t="s">
        <v>374</v>
      </c>
      <c r="W61" s="92" t="s">
        <v>47</v>
      </c>
      <c r="X61" s="92" t="s">
        <v>47</v>
      </c>
      <c r="Y61" s="92" t="s">
        <v>47</v>
      </c>
      <c r="Z61" s="92" t="s">
        <v>47</v>
      </c>
      <c r="AA61" s="92" t="s">
        <v>47</v>
      </c>
      <c r="AB61" s="25"/>
      <c r="AC61" s="25"/>
      <c r="AD61" s="517"/>
      <c r="AE61" s="26"/>
    </row>
    <row r="62" spans="1:38" s="63" customFormat="1" ht="36.4" hidden="1" customHeight="1" x14ac:dyDescent="0.2">
      <c r="A62" s="96"/>
      <c r="B62" s="63" t="s">
        <v>375</v>
      </c>
      <c r="C62" s="96" t="s">
        <v>45</v>
      </c>
      <c r="D62" s="96"/>
      <c r="E62" s="65">
        <f>J62</f>
        <v>27418000</v>
      </c>
      <c r="F62" s="66"/>
      <c r="G62" s="66"/>
      <c r="H62" s="66">
        <v>40214</v>
      </c>
      <c r="I62" s="66">
        <v>40214</v>
      </c>
      <c r="J62" s="68">
        <v>27418000</v>
      </c>
      <c r="K62" s="66"/>
      <c r="L62" s="66">
        <v>40217</v>
      </c>
      <c r="M62" s="66" t="s">
        <v>376</v>
      </c>
      <c r="N62" s="69">
        <v>27418000</v>
      </c>
      <c r="O62" s="66">
        <v>40188</v>
      </c>
      <c r="P62" s="66"/>
      <c r="Q62" s="66">
        <v>40269</v>
      </c>
      <c r="R62" s="66"/>
      <c r="S62" s="96"/>
      <c r="T62" s="80" t="s">
        <v>377</v>
      </c>
      <c r="U62" s="529" t="s">
        <v>378</v>
      </c>
      <c r="V62" s="122" t="s">
        <v>379</v>
      </c>
      <c r="W62" s="122"/>
      <c r="X62" s="122"/>
      <c r="Y62" s="122"/>
      <c r="Z62" s="122"/>
      <c r="AA62" s="80"/>
      <c r="AB62" s="96" t="s">
        <v>380</v>
      </c>
      <c r="AC62" s="66">
        <v>40661</v>
      </c>
      <c r="AD62" s="71">
        <v>41025</v>
      </c>
      <c r="AE62" s="66">
        <v>41025</v>
      </c>
      <c r="AH62" s="513"/>
      <c r="AI62" s="66">
        <v>40879</v>
      </c>
      <c r="AJ62" s="66">
        <v>41863</v>
      </c>
      <c r="AK62" s="518" t="s">
        <v>381</v>
      </c>
    </row>
    <row r="63" spans="1:38" ht="58.5" hidden="1" customHeight="1" thickBot="1" x14ac:dyDescent="0.25">
      <c r="A63" s="96">
        <v>2018</v>
      </c>
      <c r="B63" s="63" t="s">
        <v>846</v>
      </c>
      <c r="C63" s="96"/>
      <c r="D63" s="96"/>
      <c r="E63" s="65">
        <v>1300000</v>
      </c>
      <c r="F63" s="90" t="s">
        <v>848</v>
      </c>
      <c r="G63" s="66" t="s">
        <v>874</v>
      </c>
      <c r="H63" s="77" t="s">
        <v>871</v>
      </c>
      <c r="I63" s="77" t="s">
        <v>871</v>
      </c>
      <c r="J63" s="65">
        <v>1300000</v>
      </c>
      <c r="K63" s="28" t="s">
        <v>47</v>
      </c>
      <c r="L63" s="80">
        <v>43453</v>
      </c>
      <c r="M63" s="80">
        <v>43454</v>
      </c>
      <c r="N63" s="82">
        <v>1300000</v>
      </c>
      <c r="O63" s="77" t="s">
        <v>960</v>
      </c>
      <c r="P63" s="96"/>
      <c r="Q63" s="66"/>
      <c r="R63" s="77" t="s">
        <v>872</v>
      </c>
      <c r="S63" s="96"/>
      <c r="T63" s="66">
        <v>43354</v>
      </c>
      <c r="U63" s="527">
        <v>1300000</v>
      </c>
      <c r="V63" s="96" t="s">
        <v>892</v>
      </c>
      <c r="W63" s="83" t="s">
        <v>47</v>
      </c>
      <c r="X63" s="83" t="s">
        <v>47</v>
      </c>
      <c r="Y63" s="83" t="s">
        <v>47</v>
      </c>
      <c r="Z63" s="83" t="s">
        <v>47</v>
      </c>
      <c r="AA63" s="66"/>
      <c r="AB63" s="66">
        <v>43515</v>
      </c>
      <c r="AC63" s="96"/>
      <c r="AD63" s="96"/>
      <c r="AE63" s="96"/>
      <c r="AF63" s="96"/>
      <c r="AG63" s="96"/>
      <c r="AH63" s="65"/>
      <c r="AI63" s="96"/>
      <c r="AJ63" s="96"/>
      <c r="AK63" s="63" t="s">
        <v>958</v>
      </c>
      <c r="AL63" s="63"/>
    </row>
    <row r="64" spans="1:38" ht="36.4" hidden="1" customHeight="1" x14ac:dyDescent="0.2">
      <c r="B64" s="22" t="s">
        <v>398</v>
      </c>
      <c r="C64" s="23" t="s">
        <v>45</v>
      </c>
      <c r="E64" s="51" t="str">
        <f>J64</f>
        <v>50000000 $35,000,000A</v>
      </c>
      <c r="F64" s="25"/>
      <c r="G64" s="25"/>
      <c r="H64" s="25">
        <v>39478</v>
      </c>
      <c r="I64" s="25">
        <v>39478</v>
      </c>
      <c r="J64" s="143" t="s">
        <v>399</v>
      </c>
      <c r="K64" s="25"/>
      <c r="L64" s="25" t="s">
        <v>400</v>
      </c>
      <c r="M64" s="25" t="s">
        <v>401</v>
      </c>
      <c r="N64" s="53" t="s">
        <v>402</v>
      </c>
      <c r="O64" s="25"/>
      <c r="Q64" s="25"/>
      <c r="R64" s="25"/>
      <c r="T64" s="25" t="s">
        <v>403</v>
      </c>
      <c r="U64" s="524" t="s">
        <v>404</v>
      </c>
      <c r="V64" s="29" t="s">
        <v>405</v>
      </c>
      <c r="AB64" s="25">
        <v>39919</v>
      </c>
      <c r="AC64" s="25">
        <v>39919</v>
      </c>
      <c r="AD64" s="25">
        <v>40158</v>
      </c>
      <c r="AE64" s="25">
        <v>40158</v>
      </c>
      <c r="AF64" s="23"/>
      <c r="AG64" s="23"/>
      <c r="AH64" s="51"/>
      <c r="AI64" s="25">
        <v>40885</v>
      </c>
      <c r="AJ64" s="25"/>
      <c r="AK64" s="22" t="s">
        <v>406</v>
      </c>
    </row>
    <row r="65" spans="1:38" ht="15" hidden="1" customHeight="1" x14ac:dyDescent="0.2">
      <c r="B65" s="22" t="s">
        <v>407</v>
      </c>
      <c r="D65" s="23" t="s">
        <v>45</v>
      </c>
      <c r="E65" s="51">
        <f>J65</f>
        <v>0</v>
      </c>
      <c r="F65" s="25"/>
      <c r="G65" s="25"/>
      <c r="H65" s="25"/>
      <c r="I65" s="25"/>
      <c r="K65" s="25"/>
      <c r="L65" s="25">
        <v>40452</v>
      </c>
      <c r="M65" s="25">
        <v>40479</v>
      </c>
      <c r="N65" s="53">
        <v>2486000</v>
      </c>
      <c r="O65" s="25">
        <v>40450</v>
      </c>
      <c r="P65" s="25"/>
      <c r="Q65" s="25"/>
      <c r="R65" s="25"/>
      <c r="T65" s="519"/>
      <c r="V65" s="520"/>
      <c r="W65" s="520"/>
      <c r="X65" s="520"/>
      <c r="Y65" s="520"/>
      <c r="Z65" s="520"/>
      <c r="AA65" s="519"/>
      <c r="AK65" s="22" t="s">
        <v>408</v>
      </c>
    </row>
    <row r="66" spans="1:38" ht="15" hidden="1" customHeight="1" x14ac:dyDescent="0.2">
      <c r="B66" s="50" t="s">
        <v>409</v>
      </c>
      <c r="E66" s="51">
        <f>J66</f>
        <v>0</v>
      </c>
      <c r="F66" s="25"/>
      <c r="G66" s="25"/>
      <c r="H66" s="25"/>
      <c r="I66" s="25"/>
      <c r="K66" s="25"/>
      <c r="L66" s="25"/>
      <c r="M66" s="25"/>
      <c r="N66" s="53"/>
      <c r="O66" s="25"/>
      <c r="P66" s="25"/>
      <c r="Q66" s="25" t="s">
        <v>60</v>
      </c>
      <c r="T66" s="26">
        <v>40725</v>
      </c>
      <c r="U66" s="524">
        <v>2610500</v>
      </c>
      <c r="V66" s="47" t="s">
        <v>410</v>
      </c>
      <c r="W66" s="520"/>
      <c r="X66" s="520"/>
      <c r="Y66" s="520"/>
      <c r="Z66" s="520"/>
      <c r="AA66" s="519"/>
    </row>
    <row r="67" spans="1:38" ht="15" hidden="1" customHeight="1" x14ac:dyDescent="0.2">
      <c r="B67" s="50" t="s">
        <v>411</v>
      </c>
      <c r="E67" s="51">
        <v>3309700</v>
      </c>
      <c r="F67" s="25"/>
      <c r="G67" s="25"/>
      <c r="H67" s="25"/>
      <c r="I67" s="25"/>
      <c r="K67" s="25"/>
      <c r="L67" s="25"/>
      <c r="M67" s="25"/>
      <c r="N67" s="53"/>
      <c r="O67" s="25"/>
      <c r="P67" s="25"/>
      <c r="Q67" s="25"/>
      <c r="R67" s="25"/>
      <c r="T67" s="26"/>
      <c r="V67" s="47"/>
      <c r="W67" s="520"/>
      <c r="X67" s="520"/>
      <c r="Y67" s="520"/>
      <c r="Z67" s="520"/>
      <c r="AA67" s="519"/>
    </row>
    <row r="68" spans="1:38" ht="15" hidden="1" customHeight="1" x14ac:dyDescent="0.2">
      <c r="B68" s="94" t="s">
        <v>412</v>
      </c>
      <c r="E68" s="51">
        <v>210500</v>
      </c>
      <c r="F68" s="25"/>
      <c r="G68" s="25"/>
      <c r="H68" s="25"/>
      <c r="I68" s="25"/>
      <c r="K68" s="25"/>
      <c r="L68" s="25"/>
      <c r="M68" s="25"/>
      <c r="N68" s="53"/>
      <c r="O68" s="25"/>
      <c r="P68" s="25"/>
      <c r="Q68" s="25"/>
      <c r="R68" s="25"/>
      <c r="T68" s="26"/>
      <c r="V68" s="47"/>
      <c r="W68" s="520"/>
      <c r="X68" s="520"/>
      <c r="Y68" s="520"/>
      <c r="Z68" s="520"/>
      <c r="AA68" s="519"/>
    </row>
    <row r="69" spans="1:38" ht="28.15" hidden="1" customHeight="1" x14ac:dyDescent="0.2">
      <c r="B69" s="91" t="s">
        <v>413</v>
      </c>
      <c r="E69" s="51">
        <v>3099200</v>
      </c>
      <c r="F69" s="25"/>
      <c r="G69" s="25"/>
      <c r="H69" s="25"/>
      <c r="I69" s="25"/>
      <c r="K69" s="25"/>
      <c r="L69" s="25">
        <v>41400</v>
      </c>
      <c r="M69" s="25">
        <v>41404</v>
      </c>
      <c r="N69" s="53">
        <v>2366000</v>
      </c>
      <c r="O69" s="25"/>
      <c r="P69" s="25"/>
      <c r="Q69" s="25"/>
      <c r="R69" s="25"/>
      <c r="T69" s="26"/>
      <c r="V69" s="47"/>
      <c r="W69" s="92" t="s">
        <v>47</v>
      </c>
      <c r="X69" s="92" t="s">
        <v>47</v>
      </c>
      <c r="Y69" s="92"/>
      <c r="Z69" s="92" t="s">
        <v>47</v>
      </c>
      <c r="AA69" s="519"/>
      <c r="AB69" s="26">
        <v>41557</v>
      </c>
      <c r="AC69" s="26">
        <v>41557</v>
      </c>
    </row>
    <row r="70" spans="1:38" ht="39.4" hidden="1" customHeight="1" x14ac:dyDescent="0.2">
      <c r="B70" s="145" t="s">
        <v>418</v>
      </c>
      <c r="C70" s="48"/>
      <c r="D70" s="48"/>
      <c r="E70" s="40">
        <v>1793379</v>
      </c>
      <c r="F70" s="25"/>
      <c r="G70" s="25"/>
      <c r="H70" s="25"/>
      <c r="I70" s="25"/>
      <c r="K70" s="25"/>
      <c r="L70" s="25"/>
      <c r="M70" s="25"/>
      <c r="N70" s="53"/>
      <c r="O70" s="25"/>
      <c r="P70" s="25"/>
      <c r="Q70" s="25"/>
      <c r="R70" s="25"/>
      <c r="T70" s="26"/>
      <c r="V70" s="47"/>
      <c r="W70" s="92"/>
      <c r="X70" s="92"/>
      <c r="Y70" s="92"/>
      <c r="Z70" s="92"/>
      <c r="AA70" s="519"/>
      <c r="AB70" s="42"/>
      <c r="AC70" s="42"/>
    </row>
    <row r="71" spans="1:38" ht="25.5" hidden="1" customHeight="1" x14ac:dyDescent="0.2">
      <c r="B71" s="145" t="s">
        <v>419</v>
      </c>
      <c r="C71" s="48"/>
      <c r="D71" s="48"/>
      <c r="E71" s="40">
        <v>500000</v>
      </c>
      <c r="F71" s="25"/>
      <c r="G71" s="25"/>
      <c r="H71" s="25"/>
      <c r="I71" s="25"/>
      <c r="K71" s="25"/>
      <c r="L71" s="25"/>
      <c r="M71" s="25"/>
      <c r="N71" s="53"/>
      <c r="O71" s="25"/>
      <c r="P71" s="25"/>
      <c r="Q71" s="25"/>
      <c r="R71" s="25"/>
      <c r="T71" s="26"/>
      <c r="V71" s="47"/>
      <c r="W71" s="92"/>
      <c r="X71" s="92"/>
      <c r="Y71" s="92"/>
      <c r="Z71" s="92"/>
      <c r="AA71" s="519"/>
      <c r="AB71" s="42"/>
      <c r="AC71" s="42"/>
      <c r="AK71" s="22" t="s">
        <v>420</v>
      </c>
    </row>
    <row r="72" spans="1:38" ht="22.5" hidden="1" customHeight="1" x14ac:dyDescent="0.2">
      <c r="B72" s="94" t="s">
        <v>423</v>
      </c>
      <c r="C72" s="48"/>
      <c r="D72" s="48"/>
      <c r="E72" s="40">
        <v>903200</v>
      </c>
      <c r="F72" s="25" t="s">
        <v>422</v>
      </c>
      <c r="G72" s="25"/>
      <c r="H72" s="25"/>
      <c r="I72" s="25"/>
      <c r="K72" s="25"/>
      <c r="L72" s="25"/>
      <c r="M72" s="25"/>
      <c r="N72" s="53"/>
      <c r="O72" s="25"/>
      <c r="P72" s="25"/>
      <c r="Q72" s="25"/>
      <c r="R72" s="25"/>
      <c r="T72" s="26"/>
      <c r="V72" s="47"/>
      <c r="W72" s="92"/>
      <c r="X72" s="92"/>
      <c r="Y72" s="92"/>
      <c r="Z72" s="92"/>
      <c r="AA72" s="519"/>
      <c r="AB72" s="42"/>
      <c r="AC72" s="42"/>
    </row>
    <row r="73" spans="1:38" ht="48.4" hidden="1" customHeight="1" x14ac:dyDescent="0.2">
      <c r="B73" s="50" t="s">
        <v>424</v>
      </c>
      <c r="C73" s="23" t="s">
        <v>45</v>
      </c>
      <c r="E73" s="51" t="str">
        <f>J73</f>
        <v>$31,045,802                        $51,565,000</v>
      </c>
      <c r="F73" s="25" t="s">
        <v>252</v>
      </c>
      <c r="G73" s="25"/>
      <c r="H73" s="25">
        <v>40214</v>
      </c>
      <c r="I73" s="25">
        <v>40214</v>
      </c>
      <c r="J73" s="27" t="s">
        <v>425</v>
      </c>
      <c r="K73" s="25"/>
      <c r="L73" s="25" t="s">
        <v>426</v>
      </c>
      <c r="M73" s="25" t="s">
        <v>427</v>
      </c>
      <c r="N73" s="53" t="s">
        <v>428</v>
      </c>
      <c r="O73" s="25">
        <v>40188</v>
      </c>
      <c r="P73" s="25"/>
      <c r="Q73" s="25">
        <v>40269</v>
      </c>
      <c r="R73" s="25"/>
      <c r="T73" s="25" t="s">
        <v>429</v>
      </c>
      <c r="U73" s="524" t="s">
        <v>430</v>
      </c>
      <c r="V73" s="29" t="s">
        <v>431</v>
      </c>
      <c r="AB73" s="25">
        <v>40522</v>
      </c>
      <c r="AC73" s="25">
        <v>40522</v>
      </c>
      <c r="AD73" s="25">
        <v>40522</v>
      </c>
      <c r="AE73" s="25">
        <v>40522</v>
      </c>
      <c r="AF73" s="23"/>
      <c r="AG73" s="23"/>
      <c r="AH73" s="51"/>
      <c r="AI73" s="25">
        <v>40885</v>
      </c>
      <c r="AJ73" s="25">
        <v>41736</v>
      </c>
      <c r="AK73" s="22" t="s">
        <v>432</v>
      </c>
    </row>
    <row r="74" spans="1:38" ht="36.4" hidden="1" customHeight="1" x14ac:dyDescent="0.2">
      <c r="B74" s="50" t="s">
        <v>433</v>
      </c>
      <c r="C74" s="23" t="s">
        <v>45</v>
      </c>
      <c r="E74" s="51">
        <f>J74</f>
        <v>40837005</v>
      </c>
      <c r="F74" s="25" t="s">
        <v>252</v>
      </c>
      <c r="G74" s="25"/>
      <c r="H74" s="25">
        <v>40522</v>
      </c>
      <c r="I74" s="25">
        <v>40522</v>
      </c>
      <c r="J74" s="27">
        <v>40837005</v>
      </c>
      <c r="K74" s="25"/>
      <c r="L74" s="25">
        <v>40452</v>
      </c>
      <c r="M74" s="25">
        <v>40479</v>
      </c>
      <c r="N74" s="53">
        <v>40837000</v>
      </c>
      <c r="O74" s="25">
        <v>40450</v>
      </c>
      <c r="P74" s="25"/>
      <c r="Q74" s="25"/>
      <c r="R74" s="25"/>
      <c r="T74" s="25" t="s">
        <v>434</v>
      </c>
      <c r="U74" s="524" t="s">
        <v>435</v>
      </c>
      <c r="V74" s="29" t="s">
        <v>436</v>
      </c>
      <c r="AB74" s="25">
        <v>40522</v>
      </c>
      <c r="AC74" s="25">
        <v>40522</v>
      </c>
      <c r="AD74" s="25">
        <v>40522</v>
      </c>
      <c r="AE74" s="25">
        <v>40522</v>
      </c>
      <c r="AF74" s="23"/>
      <c r="AG74" s="23"/>
      <c r="AH74" s="51"/>
      <c r="AI74" s="25">
        <v>40885</v>
      </c>
      <c r="AJ74" s="25">
        <v>41779</v>
      </c>
      <c r="AK74" s="22" t="s">
        <v>437</v>
      </c>
    </row>
    <row r="75" spans="1:38" s="50" customFormat="1" ht="14.45" hidden="1" customHeight="1" x14ac:dyDescent="0.2">
      <c r="A75" s="156"/>
      <c r="B75" s="50" t="s">
        <v>440</v>
      </c>
      <c r="C75" s="156"/>
      <c r="D75" s="156"/>
      <c r="E75" s="99">
        <v>2293380</v>
      </c>
      <c r="F75" s="26"/>
      <c r="G75" s="42"/>
      <c r="H75" s="151"/>
      <c r="I75" s="26"/>
      <c r="J75" s="34"/>
      <c r="K75" s="42"/>
      <c r="L75" s="42"/>
      <c r="M75" s="42"/>
      <c r="N75" s="150"/>
      <c r="O75" s="151"/>
      <c r="P75" s="156"/>
      <c r="Q75" s="152"/>
      <c r="R75" s="151"/>
      <c r="S75" s="48"/>
      <c r="T75" s="26"/>
      <c r="U75" s="530"/>
      <c r="V75" s="47"/>
      <c r="W75" s="133"/>
      <c r="X75" s="133"/>
      <c r="Y75" s="133"/>
      <c r="Z75" s="133"/>
      <c r="AA75" s="42"/>
      <c r="AB75" s="42"/>
      <c r="AC75" s="42"/>
      <c r="AE75" s="156"/>
      <c r="AH75" s="521"/>
      <c r="AI75" s="156"/>
      <c r="AJ75" s="156"/>
    </row>
    <row r="76" spans="1:38" ht="36.6" hidden="1" customHeight="1" x14ac:dyDescent="0.2">
      <c r="B76" s="22" t="s">
        <v>441</v>
      </c>
      <c r="C76" s="23" t="s">
        <v>45</v>
      </c>
      <c r="E76" s="51">
        <f>J76</f>
        <v>38407410</v>
      </c>
      <c r="F76" s="25" t="s">
        <v>252</v>
      </c>
      <c r="G76" s="25"/>
      <c r="H76" s="25">
        <v>40522</v>
      </c>
      <c r="I76" s="25">
        <v>40522</v>
      </c>
      <c r="J76" s="27">
        <v>38407410</v>
      </c>
      <c r="K76" s="25"/>
      <c r="L76" s="25">
        <v>40478</v>
      </c>
      <c r="M76" s="25">
        <v>40532</v>
      </c>
      <c r="N76" s="53">
        <v>38407000</v>
      </c>
      <c r="O76" s="25">
        <v>40876</v>
      </c>
      <c r="P76" s="25"/>
      <c r="Q76" s="25">
        <v>41012</v>
      </c>
      <c r="R76" s="25">
        <v>41012</v>
      </c>
      <c r="T76" s="25" t="s">
        <v>442</v>
      </c>
      <c r="U76" s="524" t="s">
        <v>443</v>
      </c>
      <c r="V76" s="29" t="s">
        <v>444</v>
      </c>
      <c r="AB76" s="25" t="s">
        <v>445</v>
      </c>
      <c r="AC76" s="25">
        <v>41025</v>
      </c>
      <c r="AD76" s="23"/>
      <c r="AF76" s="23"/>
      <c r="AG76" s="23"/>
      <c r="AH76" s="51"/>
      <c r="AI76" s="25">
        <v>41158</v>
      </c>
      <c r="AJ76" s="25"/>
      <c r="AK76" s="22" t="s">
        <v>446</v>
      </c>
    </row>
    <row r="77" spans="1:38" ht="0.6" customHeight="1" thickBot="1" x14ac:dyDescent="0.25">
      <c r="A77" s="96">
        <v>2018</v>
      </c>
      <c r="B77" s="63" t="s">
        <v>869</v>
      </c>
      <c r="C77" s="96"/>
      <c r="D77" s="96"/>
      <c r="E77" s="65">
        <v>500520</v>
      </c>
      <c r="F77" s="90" t="s">
        <v>848</v>
      </c>
      <c r="G77" s="66" t="s">
        <v>870</v>
      </c>
      <c r="H77" s="77" t="s">
        <v>871</v>
      </c>
      <c r="I77" s="77" t="s">
        <v>871</v>
      </c>
      <c r="J77" s="65">
        <v>500520</v>
      </c>
      <c r="K77" s="28" t="s">
        <v>47</v>
      </c>
      <c r="L77" s="80">
        <v>43397</v>
      </c>
      <c r="M77" s="80">
        <v>43397</v>
      </c>
      <c r="N77" s="82">
        <v>501000</v>
      </c>
      <c r="O77" s="77" t="s">
        <v>872</v>
      </c>
      <c r="P77" s="96"/>
      <c r="Q77" s="66"/>
      <c r="R77" s="77" t="s">
        <v>872</v>
      </c>
      <c r="S77" s="96"/>
      <c r="T77" s="66">
        <v>43354</v>
      </c>
      <c r="U77" s="527">
        <v>500520</v>
      </c>
      <c r="V77" s="96" t="s">
        <v>893</v>
      </c>
      <c r="W77" s="83" t="s">
        <v>47</v>
      </c>
      <c r="X77" s="83" t="s">
        <v>47</v>
      </c>
      <c r="Y77" s="83" t="s">
        <v>47</v>
      </c>
      <c r="Z77" s="83" t="s">
        <v>47</v>
      </c>
      <c r="AA77" s="66"/>
      <c r="AB77" s="96"/>
      <c r="AC77" s="96"/>
      <c r="AD77" s="96"/>
      <c r="AE77" s="96"/>
      <c r="AF77" s="96"/>
      <c r="AG77" s="96"/>
      <c r="AH77" s="65"/>
      <c r="AI77" s="96"/>
      <c r="AJ77" s="96"/>
      <c r="AK77" s="63"/>
      <c r="AL77" s="63"/>
    </row>
    <row r="78" spans="1:38" s="63" customFormat="1" ht="48.75" hidden="1" thickBot="1" x14ac:dyDescent="0.25">
      <c r="A78" s="96"/>
      <c r="B78" s="158" t="s">
        <v>478</v>
      </c>
      <c r="C78" s="96"/>
      <c r="D78" s="96"/>
      <c r="E78" s="159" t="s">
        <v>479</v>
      </c>
      <c r="F78" s="66"/>
      <c r="G78" s="66"/>
      <c r="H78" s="80"/>
      <c r="I78" s="80"/>
      <c r="J78" s="82"/>
      <c r="K78" s="124"/>
      <c r="L78" s="66"/>
      <c r="M78" s="66"/>
      <c r="N78" s="69"/>
      <c r="O78" s="80"/>
      <c r="P78" s="124"/>
      <c r="Q78" s="66"/>
      <c r="R78" s="80"/>
      <c r="S78" s="96"/>
      <c r="T78" s="66"/>
      <c r="U78" s="529"/>
      <c r="V78" s="83"/>
      <c r="W78" s="83"/>
      <c r="X78" s="83"/>
      <c r="Y78" s="83"/>
      <c r="Z78" s="83"/>
      <c r="AA78" s="66"/>
      <c r="AB78" s="77"/>
      <c r="AC78" s="77"/>
      <c r="AD78" s="96"/>
      <c r="AE78" s="96"/>
      <c r="AF78" s="96"/>
      <c r="AG78" s="96"/>
      <c r="AH78" s="65"/>
      <c r="AI78" s="96"/>
      <c r="AJ78" s="96"/>
    </row>
    <row r="79" spans="1:38" s="63" customFormat="1" ht="36.75" hidden="1" thickBot="1" x14ac:dyDescent="0.25">
      <c r="A79" s="96">
        <v>2018</v>
      </c>
      <c r="B79" s="63" t="s">
        <v>847</v>
      </c>
      <c r="C79" s="96"/>
      <c r="D79" s="96"/>
      <c r="E79" s="65">
        <v>1000000</v>
      </c>
      <c r="F79" s="90" t="s">
        <v>848</v>
      </c>
      <c r="G79" s="66" t="s">
        <v>849</v>
      </c>
      <c r="H79" s="77" t="s">
        <v>871</v>
      </c>
      <c r="I79" s="77" t="s">
        <v>871</v>
      </c>
      <c r="J79" s="65">
        <v>1000000</v>
      </c>
      <c r="K79" s="28" t="s">
        <v>47</v>
      </c>
      <c r="L79" s="126">
        <v>43350</v>
      </c>
      <c r="M79" s="126">
        <v>43350</v>
      </c>
      <c r="N79" s="174">
        <v>1000000</v>
      </c>
      <c r="O79" s="77" t="s">
        <v>871</v>
      </c>
      <c r="P79" s="96"/>
      <c r="Q79" s="66"/>
      <c r="R79" s="77" t="s">
        <v>871</v>
      </c>
      <c r="S79" s="96"/>
      <c r="T79" s="66"/>
      <c r="U79" s="527"/>
      <c r="V79" s="96"/>
      <c r="W79" s="96"/>
      <c r="X79" s="96"/>
      <c r="Y79" s="96"/>
      <c r="Z79" s="96"/>
      <c r="AA79" s="66"/>
      <c r="AB79" s="96"/>
      <c r="AC79" s="96"/>
      <c r="AD79" s="96"/>
      <c r="AE79" s="96"/>
      <c r="AF79" s="96"/>
      <c r="AG79" s="96"/>
      <c r="AH79" s="65"/>
      <c r="AI79" s="96"/>
      <c r="AJ79" s="96"/>
    </row>
    <row r="80" spans="1:38" ht="43.15" hidden="1" customHeight="1" x14ac:dyDescent="0.2">
      <c r="B80" s="22" t="s">
        <v>496</v>
      </c>
      <c r="C80" s="23" t="s">
        <v>45</v>
      </c>
      <c r="E80" s="51" t="str">
        <f>J80</f>
        <v>$49,000,000 31711245</v>
      </c>
      <c r="F80" s="25" t="s">
        <v>252</v>
      </c>
      <c r="G80" s="25" t="s">
        <v>497</v>
      </c>
      <c r="H80" s="25" t="s">
        <v>498</v>
      </c>
      <c r="I80" s="25">
        <v>40522</v>
      </c>
      <c r="J80" s="27" t="s">
        <v>499</v>
      </c>
      <c r="K80" s="26"/>
      <c r="L80" s="26" t="s">
        <v>500</v>
      </c>
      <c r="M80" s="25" t="s">
        <v>501</v>
      </c>
      <c r="N80" s="27" t="s">
        <v>502</v>
      </c>
      <c r="O80" s="151" t="s">
        <v>503</v>
      </c>
      <c r="P80" s="124" t="s">
        <v>47</v>
      </c>
      <c r="Q80" s="25">
        <v>41409</v>
      </c>
      <c r="R80" s="25">
        <v>41691</v>
      </c>
      <c r="T80" s="25">
        <v>41409</v>
      </c>
      <c r="U80" s="524" t="s">
        <v>504</v>
      </c>
      <c r="V80" s="29" t="s">
        <v>505</v>
      </c>
      <c r="W80" s="92" t="s">
        <v>47</v>
      </c>
      <c r="X80" s="92" t="s">
        <v>47</v>
      </c>
      <c r="Y80" s="92"/>
      <c r="Z80" s="92" t="s">
        <v>47</v>
      </c>
      <c r="AA80" s="25">
        <v>41428</v>
      </c>
      <c r="AB80" s="26">
        <v>41557</v>
      </c>
      <c r="AC80" s="26">
        <v>41557</v>
      </c>
      <c r="AD80" s="26">
        <v>41613</v>
      </c>
      <c r="AE80" s="26">
        <v>41613</v>
      </c>
      <c r="AF80" s="23"/>
      <c r="AG80" s="23"/>
      <c r="AH80" s="51"/>
      <c r="AK80" s="22" t="s">
        <v>506</v>
      </c>
    </row>
    <row r="81" spans="1:38" ht="25.15" hidden="1" customHeight="1" x14ac:dyDescent="0.2">
      <c r="B81" s="22" t="s">
        <v>507</v>
      </c>
      <c r="C81" s="23" t="s">
        <v>315</v>
      </c>
      <c r="E81" s="51">
        <f>J81</f>
        <v>44293200</v>
      </c>
      <c r="F81" s="25" t="s">
        <v>252</v>
      </c>
      <c r="G81" s="25" t="s">
        <v>508</v>
      </c>
      <c r="H81" s="25" t="s">
        <v>509</v>
      </c>
      <c r="I81" s="26">
        <v>41557</v>
      </c>
      <c r="J81" s="34">
        <v>44293200</v>
      </c>
      <c r="K81" s="25"/>
      <c r="L81" s="25"/>
      <c r="M81" s="25"/>
      <c r="N81" s="53"/>
      <c r="O81" s="151">
        <v>41654</v>
      </c>
      <c r="P81" s="124" t="s">
        <v>315</v>
      </c>
      <c r="Q81" s="25"/>
      <c r="R81" s="25"/>
      <c r="T81" s="98" t="s">
        <v>510</v>
      </c>
      <c r="U81" s="524">
        <v>4429320</v>
      </c>
      <c r="V81" s="29" t="s">
        <v>511</v>
      </c>
      <c r="X81" s="92" t="s">
        <v>47</v>
      </c>
      <c r="AD81" s="23"/>
      <c r="AF81" s="23"/>
      <c r="AG81" s="23"/>
      <c r="AH81" s="51"/>
      <c r="AK81" s="111" t="s">
        <v>512</v>
      </c>
    </row>
    <row r="82" spans="1:38" ht="24.6" hidden="1" customHeight="1" x14ac:dyDescent="0.2">
      <c r="B82" s="22" t="s">
        <v>513</v>
      </c>
      <c r="D82" s="23" t="s">
        <v>45</v>
      </c>
      <c r="E82" s="51">
        <f>J82</f>
        <v>0</v>
      </c>
      <c r="F82" s="38"/>
      <c r="G82" s="38"/>
      <c r="H82" s="25"/>
      <c r="I82" s="25"/>
      <c r="K82" s="38"/>
      <c r="L82" s="38" t="s">
        <v>142</v>
      </c>
      <c r="M82" s="38" t="s">
        <v>142</v>
      </c>
      <c r="N82" s="57">
        <v>919000</v>
      </c>
      <c r="O82" s="25"/>
      <c r="Q82" s="25"/>
      <c r="R82" s="25"/>
      <c r="AB82" s="25"/>
      <c r="AD82" s="23"/>
      <c r="AF82" s="25"/>
      <c r="AG82" s="25"/>
      <c r="AH82" s="51"/>
    </row>
    <row r="83" spans="1:38" ht="51.75" hidden="1" customHeight="1" thickBot="1" x14ac:dyDescent="0.25">
      <c r="A83" s="96">
        <v>2018</v>
      </c>
      <c r="B83" s="63" t="s">
        <v>519</v>
      </c>
      <c r="C83" s="96" t="s">
        <v>45</v>
      </c>
      <c r="D83" s="96"/>
      <c r="E83" s="65" t="str">
        <f>J83</f>
        <v>$30,000,000; $19,000,000 13500000</v>
      </c>
      <c r="F83" s="66" t="s">
        <v>252</v>
      </c>
      <c r="G83" s="66" t="s">
        <v>520</v>
      </c>
      <c r="H83" s="66" t="s">
        <v>521</v>
      </c>
      <c r="I83" s="80">
        <v>41158</v>
      </c>
      <c r="J83" s="69" t="s">
        <v>522</v>
      </c>
      <c r="K83" s="26" t="s">
        <v>47</v>
      </c>
      <c r="L83" s="80" t="s">
        <v>500</v>
      </c>
      <c r="M83" s="66" t="s">
        <v>523</v>
      </c>
      <c r="N83" s="69" t="s">
        <v>524</v>
      </c>
      <c r="O83" s="66" t="s">
        <v>525</v>
      </c>
      <c r="P83" s="162" t="s">
        <v>47</v>
      </c>
      <c r="Q83" s="66"/>
      <c r="R83" s="66" t="s">
        <v>526</v>
      </c>
      <c r="S83" s="96"/>
      <c r="T83" s="66">
        <v>41171</v>
      </c>
      <c r="U83" s="529" t="s">
        <v>527</v>
      </c>
      <c r="V83" s="83" t="s">
        <v>528</v>
      </c>
      <c r="W83" s="83"/>
      <c r="X83" s="83"/>
      <c r="Y83" s="83"/>
      <c r="Z83" s="83"/>
      <c r="AA83" s="66"/>
      <c r="AB83" s="80">
        <v>41557</v>
      </c>
      <c r="AC83" s="66">
        <v>41557</v>
      </c>
      <c r="AD83" s="80">
        <v>41613</v>
      </c>
      <c r="AE83" s="80">
        <v>41613</v>
      </c>
      <c r="AF83" s="96"/>
      <c r="AG83" s="96"/>
      <c r="AH83" s="65"/>
      <c r="AI83" s="96"/>
      <c r="AJ83" s="96"/>
      <c r="AK83" s="63" t="s">
        <v>529</v>
      </c>
      <c r="AL83" s="63"/>
    </row>
    <row r="84" spans="1:38" ht="42" customHeight="1" thickBot="1" x14ac:dyDescent="0.3">
      <c r="A84" s="96">
        <v>2018</v>
      </c>
      <c r="B84" s="537" t="s">
        <v>883</v>
      </c>
      <c r="C84" s="96"/>
      <c r="D84" s="96"/>
      <c r="E84" s="502">
        <v>1829547</v>
      </c>
      <c r="F84" s="498" t="s">
        <v>896</v>
      </c>
      <c r="G84" s="498" t="s">
        <v>884</v>
      </c>
      <c r="H84" s="96"/>
      <c r="I84" s="96"/>
      <c r="J84" s="68"/>
      <c r="K84" s="65" t="s">
        <v>47</v>
      </c>
      <c r="L84" s="522">
        <v>41455</v>
      </c>
      <c r="M84" s="522">
        <v>41456</v>
      </c>
      <c r="N84" s="83" t="s">
        <v>895</v>
      </c>
      <c r="O84" s="96"/>
      <c r="P84" s="96"/>
      <c r="Q84" s="96"/>
      <c r="R84" s="66">
        <v>41456</v>
      </c>
      <c r="S84" s="96"/>
      <c r="T84" s="66">
        <v>41456</v>
      </c>
      <c r="U84" s="527" t="s">
        <v>895</v>
      </c>
      <c r="V84" s="83" t="s">
        <v>887</v>
      </c>
      <c r="W84" s="83"/>
      <c r="X84" s="29" t="s">
        <v>47</v>
      </c>
      <c r="Y84" s="83"/>
      <c r="Z84" s="83"/>
      <c r="AA84" s="66"/>
      <c r="AB84" s="96"/>
      <c r="AC84" s="96"/>
      <c r="AD84" s="63"/>
      <c r="AE84" s="96"/>
      <c r="AF84" s="63"/>
      <c r="AG84" s="63"/>
      <c r="AH84" s="513"/>
      <c r="AI84" s="96"/>
      <c r="AJ84" s="96"/>
      <c r="AK84" s="63"/>
      <c r="AL84" s="63"/>
    </row>
    <row r="85" spans="1:38" s="63" customFormat="1" ht="63" hidden="1" customHeight="1" thickBot="1" x14ac:dyDescent="0.25">
      <c r="A85" s="23">
        <v>2017</v>
      </c>
      <c r="B85" s="22" t="s">
        <v>514</v>
      </c>
      <c r="C85" s="23"/>
      <c r="D85" s="23"/>
      <c r="E85" s="51" t="s">
        <v>939</v>
      </c>
      <c r="F85" s="26" t="s">
        <v>515</v>
      </c>
      <c r="G85" s="26" t="s">
        <v>873</v>
      </c>
      <c r="H85" s="25">
        <v>43067</v>
      </c>
      <c r="I85" s="25">
        <v>43067</v>
      </c>
      <c r="J85" s="27">
        <v>58500000</v>
      </c>
      <c r="K85" s="26" t="s">
        <v>47</v>
      </c>
      <c r="L85" s="26">
        <v>43158</v>
      </c>
      <c r="M85" s="110"/>
      <c r="N85" s="108">
        <v>58500000</v>
      </c>
      <c r="O85" s="25">
        <v>43158</v>
      </c>
      <c r="P85" s="23" t="s">
        <v>47</v>
      </c>
      <c r="Q85" s="25"/>
      <c r="R85" s="25" t="s">
        <v>940</v>
      </c>
      <c r="S85" s="23"/>
      <c r="T85" s="25">
        <v>43081</v>
      </c>
      <c r="U85" s="524">
        <v>58500000</v>
      </c>
      <c r="V85" s="29" t="s">
        <v>856</v>
      </c>
      <c r="W85" s="28" t="s">
        <v>47</v>
      </c>
      <c r="X85" s="28" t="s">
        <v>47</v>
      </c>
      <c r="Y85" s="92" t="s">
        <v>47</v>
      </c>
      <c r="Z85" s="28" t="s">
        <v>47</v>
      </c>
      <c r="AA85" s="25"/>
      <c r="AB85" s="25">
        <v>43146</v>
      </c>
      <c r="AC85" s="25">
        <v>43146</v>
      </c>
      <c r="AD85" s="25">
        <v>43146</v>
      </c>
      <c r="AE85" s="25">
        <v>43146</v>
      </c>
      <c r="AF85" s="25"/>
      <c r="AG85" s="25"/>
      <c r="AH85" s="51"/>
      <c r="AI85" s="23"/>
      <c r="AJ85" s="23"/>
      <c r="AK85" s="22"/>
      <c r="AL85" s="22"/>
    </row>
    <row r="86" spans="1:38" ht="72.75" hidden="1" thickBot="1" x14ac:dyDescent="0.25">
      <c r="A86" s="23">
        <v>2017</v>
      </c>
      <c r="B86" s="22" t="s">
        <v>560</v>
      </c>
      <c r="E86" s="51" t="s">
        <v>561</v>
      </c>
      <c r="F86" s="25" t="s">
        <v>80</v>
      </c>
      <c r="G86" s="25" t="s">
        <v>858</v>
      </c>
      <c r="H86" s="26">
        <v>42845</v>
      </c>
      <c r="I86" s="26">
        <v>42845</v>
      </c>
      <c r="J86" s="34" t="s">
        <v>562</v>
      </c>
      <c r="K86" s="28" t="s">
        <v>47</v>
      </c>
      <c r="L86" s="25" t="s">
        <v>563</v>
      </c>
      <c r="M86" s="25" t="s">
        <v>899</v>
      </c>
      <c r="N86" s="53" t="s">
        <v>899</v>
      </c>
      <c r="O86" s="26" t="s">
        <v>564</v>
      </c>
      <c r="P86" s="28" t="s">
        <v>47</v>
      </c>
      <c r="Q86" s="25"/>
      <c r="R86" s="26">
        <v>42874</v>
      </c>
      <c r="T86" s="25">
        <v>42877</v>
      </c>
      <c r="U86" s="530">
        <v>1250000</v>
      </c>
      <c r="V86" s="29" t="s">
        <v>565</v>
      </c>
      <c r="W86" s="29" t="s">
        <v>47</v>
      </c>
      <c r="X86" s="29" t="s">
        <v>47</v>
      </c>
      <c r="Y86" s="29" t="s">
        <v>47</v>
      </c>
      <c r="Z86" s="29" t="s">
        <v>47</v>
      </c>
      <c r="AD86" s="23"/>
      <c r="AF86" s="23"/>
      <c r="AG86" s="23"/>
      <c r="AH86" s="51"/>
      <c r="AK86" s="22" t="s">
        <v>566</v>
      </c>
    </row>
    <row r="87" spans="1:38" ht="14.45" hidden="1" customHeight="1" x14ac:dyDescent="0.2">
      <c r="B87" s="22" t="s">
        <v>553</v>
      </c>
      <c r="E87" s="51" t="str">
        <f>J87</f>
        <v>$3.5 M</v>
      </c>
      <c r="F87" s="25" t="s">
        <v>554</v>
      </c>
      <c r="G87" s="25"/>
      <c r="H87" s="26">
        <v>41557</v>
      </c>
      <c r="I87" s="26">
        <v>41557</v>
      </c>
      <c r="J87" s="34" t="s">
        <v>555</v>
      </c>
      <c r="K87" s="25"/>
      <c r="L87" s="25">
        <v>41410</v>
      </c>
      <c r="M87" s="25"/>
      <c r="N87" s="53"/>
      <c r="O87" s="26">
        <v>41671</v>
      </c>
      <c r="P87" s="25"/>
      <c r="Q87" s="25"/>
      <c r="R87" s="151">
        <v>41730</v>
      </c>
      <c r="T87" s="25">
        <v>41740</v>
      </c>
      <c r="U87" s="524">
        <v>3500000</v>
      </c>
      <c r="V87" s="29" t="s">
        <v>556</v>
      </c>
      <c r="W87" s="124" t="s">
        <v>47</v>
      </c>
      <c r="X87" s="124" t="s">
        <v>47</v>
      </c>
      <c r="Y87" s="124" t="s">
        <v>47</v>
      </c>
      <c r="Z87" s="124" t="s">
        <v>47</v>
      </c>
      <c r="AD87" s="23"/>
      <c r="AF87" s="23"/>
      <c r="AG87" s="23"/>
      <c r="AH87" s="51"/>
      <c r="AK87" s="22" t="s">
        <v>557</v>
      </c>
    </row>
    <row r="88" spans="1:38" ht="36.75" hidden="1" thickBot="1" x14ac:dyDescent="0.25">
      <c r="A88" s="23">
        <v>2017</v>
      </c>
      <c r="B88" s="116" t="s">
        <v>581</v>
      </c>
      <c r="E88" s="112">
        <v>1200000</v>
      </c>
      <c r="F88" s="160" t="s">
        <v>582</v>
      </c>
      <c r="G88" s="173" t="s">
        <v>879</v>
      </c>
      <c r="H88" s="26">
        <v>43067</v>
      </c>
      <c r="I88" s="26">
        <v>43067</v>
      </c>
      <c r="J88" s="112">
        <v>1200000</v>
      </c>
      <c r="K88" s="28" t="s">
        <v>47</v>
      </c>
      <c r="L88" s="33">
        <v>43142</v>
      </c>
      <c r="M88" s="33">
        <v>43143</v>
      </c>
      <c r="N88" s="515">
        <v>1200000</v>
      </c>
      <c r="O88" s="26">
        <v>43084</v>
      </c>
      <c r="P88" s="28" t="s">
        <v>47</v>
      </c>
      <c r="Q88" s="42"/>
      <c r="R88" s="26">
        <v>43084</v>
      </c>
      <c r="T88" s="26"/>
      <c r="U88" s="530">
        <v>1200000</v>
      </c>
      <c r="V88" s="29" t="s">
        <v>901</v>
      </c>
      <c r="W88" s="92"/>
      <c r="X88" s="83" t="s">
        <v>47</v>
      </c>
      <c r="Y88" s="92"/>
      <c r="Z88" s="92"/>
      <c r="AB88" s="26"/>
      <c r="AC88" s="26"/>
    </row>
    <row r="89" spans="1:38" ht="15" hidden="1" customHeight="1" x14ac:dyDescent="0.2">
      <c r="B89" s="22" t="s">
        <v>567</v>
      </c>
      <c r="E89" s="51">
        <f>J89</f>
        <v>0</v>
      </c>
      <c r="F89" s="160"/>
      <c r="G89" s="160"/>
      <c r="K89" s="33"/>
      <c r="L89" s="33"/>
      <c r="M89" s="33"/>
      <c r="N89" s="515"/>
      <c r="O89" s="25"/>
      <c r="Q89" s="25"/>
      <c r="R89" s="25"/>
      <c r="AK89" s="22" t="s">
        <v>568</v>
      </c>
    </row>
    <row r="90" spans="1:38" ht="72.75" hidden="1" thickBot="1" x14ac:dyDescent="0.25">
      <c r="B90" s="22" t="s">
        <v>569</v>
      </c>
      <c r="E90" s="51">
        <v>489650</v>
      </c>
      <c r="F90" s="160" t="s">
        <v>570</v>
      </c>
      <c r="G90" s="160" t="s">
        <v>571</v>
      </c>
      <c r="H90" s="22"/>
      <c r="I90" s="156" t="s">
        <v>572</v>
      </c>
      <c r="K90" s="33"/>
      <c r="L90" s="33"/>
      <c r="M90" s="33"/>
      <c r="N90" s="515"/>
      <c r="O90" s="25">
        <v>42115</v>
      </c>
      <c r="P90" s="28" t="s">
        <v>47</v>
      </c>
      <c r="Q90" s="25"/>
      <c r="R90" s="26">
        <v>42146</v>
      </c>
      <c r="T90" s="25">
        <v>42146</v>
      </c>
      <c r="U90" s="524">
        <v>489650</v>
      </c>
      <c r="V90" s="29" t="s">
        <v>573</v>
      </c>
      <c r="AA90" s="25" t="s">
        <v>70</v>
      </c>
      <c r="AK90" s="22" t="s">
        <v>236</v>
      </c>
    </row>
    <row r="91" spans="1:38" hidden="1" thickBot="1" x14ac:dyDescent="0.25">
      <c r="E91" s="51"/>
      <c r="F91" s="160"/>
      <c r="G91" s="160"/>
      <c r="H91" s="22"/>
      <c r="I91" s="156"/>
      <c r="K91" s="33"/>
      <c r="L91" s="33"/>
      <c r="M91" s="33"/>
      <c r="N91" s="515"/>
      <c r="O91" s="25"/>
      <c r="P91" s="28"/>
      <c r="Q91" s="25"/>
      <c r="R91" s="26"/>
    </row>
    <row r="92" spans="1:38" ht="24.75" hidden="1" thickBot="1" x14ac:dyDescent="0.25">
      <c r="A92" s="96">
        <v>2017</v>
      </c>
      <c r="B92" s="63" t="s">
        <v>72</v>
      </c>
      <c r="C92" s="8"/>
      <c r="D92" s="96"/>
      <c r="E92" s="502">
        <v>1600000</v>
      </c>
      <c r="F92" s="66" t="s">
        <v>73</v>
      </c>
      <c r="G92" s="66" t="s">
        <v>863</v>
      </c>
      <c r="H92" s="8"/>
      <c r="I92" s="8"/>
      <c r="J92" s="505">
        <v>1600000</v>
      </c>
      <c r="K92" s="503" t="s">
        <v>47</v>
      </c>
      <c r="L92" s="66">
        <v>43081</v>
      </c>
      <c r="M92" s="66">
        <v>43081</v>
      </c>
      <c r="N92" s="506">
        <v>1600000</v>
      </c>
      <c r="O92" s="504">
        <v>43042</v>
      </c>
      <c r="P92" s="8"/>
      <c r="Q92" s="504"/>
      <c r="R92" s="504">
        <v>43081</v>
      </c>
      <c r="S92" s="8"/>
      <c r="T92" s="504">
        <v>43082</v>
      </c>
      <c r="U92" s="532">
        <v>1600000</v>
      </c>
      <c r="V92" s="8" t="s">
        <v>74</v>
      </c>
      <c r="W92" s="83" t="s">
        <v>47</v>
      </c>
      <c r="X92" s="83" t="s">
        <v>47</v>
      </c>
      <c r="Y92" s="83" t="s">
        <v>47</v>
      </c>
      <c r="Z92" s="83" t="s">
        <v>47</v>
      </c>
      <c r="AA92" s="504"/>
      <c r="AB92" s="8"/>
      <c r="AC92" s="8"/>
      <c r="AD92" s="8"/>
      <c r="AE92" s="8"/>
      <c r="AF92" s="8"/>
      <c r="AG92" s="8"/>
      <c r="AH92" s="505"/>
      <c r="AI92" s="8"/>
      <c r="AJ92" s="8"/>
      <c r="AK92" s="63"/>
      <c r="AL92" s="63"/>
    </row>
    <row r="93" spans="1:38" ht="24.75" hidden="1" thickBot="1" x14ac:dyDescent="0.25">
      <c r="A93" s="23">
        <v>2017</v>
      </c>
      <c r="B93" s="22" t="s">
        <v>516</v>
      </c>
      <c r="E93" s="112">
        <v>1800000</v>
      </c>
      <c r="F93" s="160" t="s">
        <v>517</v>
      </c>
      <c r="G93" s="160" t="s">
        <v>857</v>
      </c>
      <c r="H93" s="26">
        <v>42775</v>
      </c>
      <c r="I93" s="26">
        <v>42775</v>
      </c>
      <c r="J93" s="112">
        <v>1800000</v>
      </c>
      <c r="K93" s="26" t="s">
        <v>47</v>
      </c>
      <c r="L93" s="33">
        <v>42807</v>
      </c>
      <c r="M93" s="33"/>
      <c r="N93" s="515"/>
      <c r="O93" s="26">
        <v>42748</v>
      </c>
      <c r="P93" s="28"/>
      <c r="Q93" s="25"/>
      <c r="R93" s="26">
        <v>42797</v>
      </c>
      <c r="T93" s="25">
        <v>42797</v>
      </c>
      <c r="U93" s="530">
        <v>1800000</v>
      </c>
      <c r="V93" s="29" t="s">
        <v>518</v>
      </c>
    </row>
    <row r="94" spans="1:38" s="172" customFormat="1" ht="36.75" hidden="1" customHeight="1" thickBot="1" x14ac:dyDescent="0.25">
      <c r="A94" s="164"/>
      <c r="B94" s="163" t="s">
        <v>604</v>
      </c>
      <c r="C94" s="164"/>
      <c r="D94" s="164"/>
      <c r="E94" s="165">
        <v>2500000</v>
      </c>
      <c r="F94" s="166"/>
      <c r="G94" s="167" t="s">
        <v>605</v>
      </c>
      <c r="H94" s="168"/>
      <c r="I94" s="168"/>
      <c r="J94" s="169"/>
      <c r="K94" s="166"/>
      <c r="L94" s="166"/>
      <c r="M94" s="166"/>
      <c r="N94" s="170"/>
      <c r="O94" s="168"/>
      <c r="P94" s="164"/>
      <c r="Q94" s="168"/>
      <c r="R94" s="168"/>
      <c r="S94" s="164"/>
      <c r="T94" s="168"/>
      <c r="U94" s="533"/>
      <c r="V94" s="171"/>
      <c r="W94" s="171"/>
      <c r="X94" s="171"/>
      <c r="Y94" s="171"/>
      <c r="Z94" s="171"/>
      <c r="AA94" s="168"/>
      <c r="AB94" s="168"/>
      <c r="AC94" s="164"/>
      <c r="AD94" s="164"/>
      <c r="AE94" s="164"/>
      <c r="AF94" s="168"/>
      <c r="AG94" s="168"/>
      <c r="AH94" s="165"/>
      <c r="AI94" s="164"/>
      <c r="AJ94" s="164"/>
      <c r="AK94" s="172" t="s">
        <v>606</v>
      </c>
    </row>
    <row r="95" spans="1:38" ht="48.75" hidden="1" customHeight="1" thickBot="1" x14ac:dyDescent="0.25">
      <c r="A95" s="23">
        <v>2017</v>
      </c>
      <c r="B95" s="22" t="s">
        <v>345</v>
      </c>
      <c r="C95" s="23" t="s">
        <v>45</v>
      </c>
      <c r="E95" s="51" t="str">
        <f>J95</f>
        <v>$28,500,000 15,750,000</v>
      </c>
      <c r="F95" s="25"/>
      <c r="G95" s="25" t="s">
        <v>346</v>
      </c>
      <c r="H95" s="26" t="s">
        <v>347</v>
      </c>
      <c r="I95" s="26">
        <v>41557</v>
      </c>
      <c r="J95" s="34" t="s">
        <v>933</v>
      </c>
      <c r="K95" s="28" t="s">
        <v>47</v>
      </c>
      <c r="L95" s="25">
        <v>40478</v>
      </c>
      <c r="M95" s="25">
        <v>40519</v>
      </c>
      <c r="N95" s="53">
        <v>15750000</v>
      </c>
      <c r="O95" s="25" t="s">
        <v>348</v>
      </c>
      <c r="Q95" s="26">
        <v>41810</v>
      </c>
      <c r="R95" s="25" t="s">
        <v>349</v>
      </c>
      <c r="T95" s="26">
        <v>41810</v>
      </c>
      <c r="U95" s="530" t="s">
        <v>350</v>
      </c>
      <c r="V95" s="47" t="s">
        <v>351</v>
      </c>
      <c r="W95" s="28" t="s">
        <v>47</v>
      </c>
      <c r="X95" s="28" t="s">
        <v>47</v>
      </c>
      <c r="Y95" s="92" t="s">
        <v>47</v>
      </c>
      <c r="Z95" s="28" t="s">
        <v>47</v>
      </c>
      <c r="AA95" s="42"/>
      <c r="AB95" s="25">
        <v>43019</v>
      </c>
      <c r="AC95" s="25">
        <v>43019</v>
      </c>
      <c r="AD95" s="23"/>
      <c r="AF95" s="23"/>
      <c r="AG95" s="23"/>
      <c r="AH95" s="51"/>
      <c r="AK95" s="22" t="s">
        <v>352</v>
      </c>
    </row>
    <row r="96" spans="1:38" s="63" customFormat="1" ht="24.75" hidden="1" customHeight="1" thickBot="1" x14ac:dyDescent="0.25">
      <c r="A96" s="96"/>
      <c r="B96" s="63" t="s">
        <v>614</v>
      </c>
      <c r="C96" s="96"/>
      <c r="D96" s="96"/>
      <c r="E96" s="65" t="s">
        <v>615</v>
      </c>
      <c r="F96" s="87"/>
      <c r="G96" s="66"/>
      <c r="H96" s="77"/>
      <c r="I96" s="66"/>
      <c r="J96" s="68"/>
      <c r="K96" s="126"/>
      <c r="L96" s="126"/>
      <c r="M96" s="126"/>
      <c r="N96" s="174"/>
      <c r="O96" s="66">
        <v>43243</v>
      </c>
      <c r="P96" s="96"/>
      <c r="Q96" s="66"/>
      <c r="R96" s="66">
        <v>43244</v>
      </c>
      <c r="S96" s="96"/>
      <c r="T96" s="66"/>
      <c r="U96" s="527"/>
      <c r="V96" s="96"/>
      <c r="W96" s="96"/>
      <c r="X96" s="96"/>
      <c r="Y96" s="96"/>
      <c r="Z96" s="96"/>
      <c r="AA96" s="66"/>
      <c r="AB96" s="96"/>
      <c r="AC96" s="96"/>
      <c r="AD96" s="96"/>
      <c r="AE96" s="96"/>
      <c r="AF96" s="96"/>
      <c r="AG96" s="96"/>
      <c r="AH96" s="65"/>
      <c r="AI96" s="96"/>
      <c r="AJ96" s="96"/>
    </row>
    <row r="97" spans="1:38" s="63" customFormat="1" ht="12.75" hidden="1" customHeight="1" thickBot="1" x14ac:dyDescent="0.25">
      <c r="A97" s="96"/>
      <c r="B97" s="63" t="s">
        <v>616</v>
      </c>
      <c r="C97" s="96"/>
      <c r="D97" s="96"/>
      <c r="E97" s="65">
        <v>922778.69</v>
      </c>
      <c r="F97" s="87"/>
      <c r="G97" s="66"/>
      <c r="H97" s="77"/>
      <c r="I97" s="66"/>
      <c r="J97" s="68"/>
      <c r="K97" s="126"/>
      <c r="L97" s="126"/>
      <c r="M97" s="126"/>
      <c r="N97" s="174"/>
      <c r="O97" s="66">
        <v>43243</v>
      </c>
      <c r="P97" s="96"/>
      <c r="Q97" s="66"/>
      <c r="R97" s="66">
        <v>43244</v>
      </c>
      <c r="S97" s="96"/>
      <c r="T97" s="66"/>
      <c r="U97" s="527"/>
      <c r="V97" s="96"/>
      <c r="W97" s="96"/>
      <c r="X97" s="96"/>
      <c r="Y97" s="96"/>
      <c r="Z97" s="96"/>
      <c r="AA97" s="66"/>
      <c r="AB97" s="96"/>
      <c r="AC97" s="96"/>
      <c r="AD97" s="96"/>
      <c r="AE97" s="96"/>
      <c r="AF97" s="96"/>
      <c r="AG97" s="96"/>
      <c r="AH97" s="65"/>
      <c r="AI97" s="96"/>
      <c r="AJ97" s="96"/>
    </row>
    <row r="98" spans="1:38" s="63" customFormat="1" ht="72.75" hidden="1" customHeight="1" thickBot="1" x14ac:dyDescent="0.25">
      <c r="A98" s="96">
        <v>2016</v>
      </c>
      <c r="B98" s="63" t="s">
        <v>123</v>
      </c>
      <c r="C98" s="96"/>
      <c r="D98" s="96"/>
      <c r="E98" s="65" t="s">
        <v>124</v>
      </c>
      <c r="F98" s="80" t="s">
        <v>125</v>
      </c>
      <c r="G98" s="66" t="s">
        <v>126</v>
      </c>
      <c r="H98" s="70">
        <v>42419</v>
      </c>
      <c r="I98" s="80">
        <v>42419</v>
      </c>
      <c r="J98" s="82">
        <v>1000000</v>
      </c>
      <c r="K98" s="66" t="s">
        <v>47</v>
      </c>
      <c r="L98" s="66">
        <v>43181</v>
      </c>
      <c r="M98" s="66">
        <v>43181</v>
      </c>
      <c r="N98" s="69">
        <v>1400000</v>
      </c>
      <c r="O98" s="70" t="s">
        <v>127</v>
      </c>
      <c r="P98" s="96" t="s">
        <v>47</v>
      </c>
      <c r="Q98" s="71"/>
      <c r="R98" s="70">
        <v>42433</v>
      </c>
      <c r="S98" s="96"/>
      <c r="T98" s="80">
        <v>42443</v>
      </c>
      <c r="U98" s="529">
        <v>1000000</v>
      </c>
      <c r="V98" s="122" t="s">
        <v>128</v>
      </c>
      <c r="W98" s="83" t="s">
        <v>47</v>
      </c>
      <c r="X98" s="83" t="s">
        <v>47</v>
      </c>
      <c r="Y98" s="83" t="s">
        <v>47</v>
      </c>
      <c r="Z98" s="83" t="s">
        <v>47</v>
      </c>
      <c r="AA98" s="80">
        <v>42438</v>
      </c>
      <c r="AB98" s="66"/>
      <c r="AC98" s="66"/>
      <c r="AE98" s="96"/>
      <c r="AH98" s="513"/>
      <c r="AI98" s="96"/>
      <c r="AJ98" s="96"/>
    </row>
    <row r="99" spans="1:38" s="63" customFormat="1" ht="48.4" customHeight="1" thickBot="1" x14ac:dyDescent="0.25">
      <c r="A99" s="96">
        <v>2016</v>
      </c>
      <c r="B99" s="22" t="s">
        <v>480</v>
      </c>
      <c r="C99" s="96"/>
      <c r="D99" s="96"/>
      <c r="E99" s="159">
        <v>2100000</v>
      </c>
      <c r="F99" s="80" t="s">
        <v>481</v>
      </c>
      <c r="G99" s="66" t="s">
        <v>875</v>
      </c>
      <c r="H99" s="80">
        <v>42649</v>
      </c>
      <c r="I99" s="80">
        <v>42649</v>
      </c>
      <c r="J99" s="82">
        <v>2100000</v>
      </c>
      <c r="K99" s="124" t="s">
        <v>47</v>
      </c>
      <c r="L99" s="66">
        <v>43307</v>
      </c>
      <c r="M99" s="66">
        <v>43307</v>
      </c>
      <c r="N99" s="69">
        <v>2100000</v>
      </c>
      <c r="O99" s="80">
        <v>42706</v>
      </c>
      <c r="P99" s="124"/>
      <c r="Q99" s="66"/>
      <c r="R99" s="80">
        <v>42748</v>
      </c>
      <c r="S99" s="96"/>
      <c r="T99" s="66">
        <v>42752</v>
      </c>
      <c r="U99" s="529">
        <v>2100000</v>
      </c>
      <c r="V99" s="83" t="s">
        <v>482</v>
      </c>
      <c r="W99" s="83"/>
      <c r="X99" s="83" t="s">
        <v>47</v>
      </c>
      <c r="Y99" s="83"/>
      <c r="Z99" s="83"/>
      <c r="AA99" s="66"/>
      <c r="AB99" s="66">
        <v>43019</v>
      </c>
      <c r="AC99" s="66">
        <v>43019</v>
      </c>
      <c r="AD99" s="96"/>
      <c r="AE99" s="96"/>
      <c r="AF99" s="96"/>
      <c r="AG99" s="96"/>
      <c r="AH99" s="65"/>
      <c r="AI99" s="96"/>
      <c r="AJ99" s="96"/>
    </row>
    <row r="100" spans="1:38" s="63" customFormat="1" ht="48.4" customHeight="1" thickBot="1" x14ac:dyDescent="0.3">
      <c r="A100" s="23">
        <v>2016</v>
      </c>
      <c r="B100" s="537" t="s">
        <v>607</v>
      </c>
      <c r="C100" s="23"/>
      <c r="D100" s="23"/>
      <c r="E100" s="112">
        <v>6500000</v>
      </c>
      <c r="F100" s="173" t="s">
        <v>608</v>
      </c>
      <c r="G100" s="160" t="s">
        <v>880</v>
      </c>
      <c r="H100" s="26">
        <v>42419</v>
      </c>
      <c r="I100" s="26">
        <v>42419</v>
      </c>
      <c r="J100" s="34">
        <v>6500000</v>
      </c>
      <c r="K100" s="28" t="s">
        <v>47</v>
      </c>
      <c r="L100" s="33">
        <v>43319</v>
      </c>
      <c r="M100" s="33">
        <v>43319</v>
      </c>
      <c r="N100" s="515">
        <v>6500000</v>
      </c>
      <c r="O100" s="26" t="s">
        <v>609</v>
      </c>
      <c r="P100" s="28" t="s">
        <v>47</v>
      </c>
      <c r="Q100" s="25"/>
      <c r="R100" s="26" t="s">
        <v>844</v>
      </c>
      <c r="S100" s="23"/>
      <c r="T100" s="25">
        <v>42433</v>
      </c>
      <c r="U100" s="530">
        <v>6500000</v>
      </c>
      <c r="V100" s="26" t="s">
        <v>610</v>
      </c>
      <c r="W100" s="83" t="s">
        <v>47</v>
      </c>
      <c r="X100" s="83" t="s">
        <v>47</v>
      </c>
      <c r="Y100" s="83" t="s">
        <v>47</v>
      </c>
      <c r="Z100" s="83" t="s">
        <v>47</v>
      </c>
      <c r="AA100" s="25">
        <v>42445</v>
      </c>
      <c r="AB100" s="26">
        <v>42704</v>
      </c>
      <c r="AC100" s="23" t="s">
        <v>611</v>
      </c>
      <c r="AD100" s="22"/>
      <c r="AE100" s="23"/>
      <c r="AF100" s="22"/>
      <c r="AG100" s="22"/>
      <c r="AH100" s="514"/>
      <c r="AI100" s="23"/>
      <c r="AJ100" s="23"/>
      <c r="AK100" s="22" t="s">
        <v>981</v>
      </c>
      <c r="AL100" s="22"/>
    </row>
    <row r="101" spans="1:38" s="63" customFormat="1" ht="48.4" customHeight="1" thickBot="1" x14ac:dyDescent="0.25">
      <c r="A101" s="23">
        <v>2016</v>
      </c>
      <c r="B101" s="116" t="s">
        <v>530</v>
      </c>
      <c r="C101" s="23"/>
      <c r="D101" s="23" t="s">
        <v>45</v>
      </c>
      <c r="E101" s="51" t="s">
        <v>934</v>
      </c>
      <c r="F101" s="25" t="s">
        <v>531</v>
      </c>
      <c r="G101" s="25" t="s">
        <v>878</v>
      </c>
      <c r="H101" s="26" t="s">
        <v>532</v>
      </c>
      <c r="I101" s="25">
        <v>39765</v>
      </c>
      <c r="J101" s="34" t="s">
        <v>533</v>
      </c>
      <c r="K101" s="28" t="s">
        <v>534</v>
      </c>
      <c r="L101" s="25" t="s">
        <v>535</v>
      </c>
      <c r="M101" s="25">
        <v>39707</v>
      </c>
      <c r="N101" s="53">
        <v>126383374.52</v>
      </c>
      <c r="O101" s="25" t="s">
        <v>536</v>
      </c>
      <c r="P101" s="25"/>
      <c r="Q101" s="25" t="s">
        <v>537</v>
      </c>
      <c r="R101" s="26" t="s">
        <v>538</v>
      </c>
      <c r="S101" s="23"/>
      <c r="T101" s="25" t="s">
        <v>539</v>
      </c>
      <c r="U101" s="524" t="s">
        <v>540</v>
      </c>
      <c r="V101" s="29" t="s">
        <v>541</v>
      </c>
      <c r="W101" s="124" t="s">
        <v>47</v>
      </c>
      <c r="X101" s="124" t="s">
        <v>47</v>
      </c>
      <c r="Y101" s="29"/>
      <c r="Z101" s="124" t="s">
        <v>47</v>
      </c>
      <c r="AA101" s="25">
        <v>42495</v>
      </c>
      <c r="AB101" s="26">
        <v>42649</v>
      </c>
      <c r="AC101" s="26">
        <v>42649</v>
      </c>
      <c r="AD101" s="26">
        <v>42775</v>
      </c>
      <c r="AE101" s="26">
        <v>42775</v>
      </c>
      <c r="AF101" s="23"/>
      <c r="AG101" s="23"/>
      <c r="AH101" s="51"/>
      <c r="AI101" s="23"/>
      <c r="AJ101" s="23"/>
      <c r="AK101" s="22" t="s">
        <v>978</v>
      </c>
      <c r="AL101" s="22"/>
    </row>
    <row r="102" spans="1:38" s="63" customFormat="1" ht="48.4" customHeight="1" thickBot="1" x14ac:dyDescent="0.25">
      <c r="A102" s="96">
        <v>2016</v>
      </c>
      <c r="B102" s="63" t="s">
        <v>980</v>
      </c>
      <c r="C102" s="96"/>
      <c r="D102" s="96"/>
      <c r="E102" s="65" t="s">
        <v>876</v>
      </c>
      <c r="F102" s="80" t="s">
        <v>153</v>
      </c>
      <c r="G102" s="90" t="s">
        <v>877</v>
      </c>
      <c r="H102" s="80">
        <v>42649</v>
      </c>
      <c r="I102" s="80">
        <v>42649</v>
      </c>
      <c r="J102" s="68">
        <v>850000</v>
      </c>
      <c r="K102" s="66" t="s">
        <v>47</v>
      </c>
      <c r="L102" s="80" t="s">
        <v>899</v>
      </c>
      <c r="M102" s="126" t="s">
        <v>899</v>
      </c>
      <c r="N102" s="89" t="s">
        <v>899</v>
      </c>
      <c r="O102" s="80">
        <v>42652</v>
      </c>
      <c r="P102" s="28"/>
      <c r="Q102" s="77"/>
      <c r="R102" s="80">
        <v>42706</v>
      </c>
      <c r="S102" s="96"/>
      <c r="T102" s="25">
        <v>42709</v>
      </c>
      <c r="U102" s="529">
        <v>850000</v>
      </c>
      <c r="V102" s="47" t="s">
        <v>154</v>
      </c>
      <c r="W102" s="29" t="s">
        <v>47</v>
      </c>
      <c r="X102" s="29" t="s">
        <v>47</v>
      </c>
      <c r="Y102" s="29" t="s">
        <v>47</v>
      </c>
      <c r="Z102" s="29" t="s">
        <v>47</v>
      </c>
      <c r="AA102" s="77"/>
      <c r="AB102" s="66"/>
      <c r="AC102" s="66"/>
      <c r="AE102" s="96"/>
      <c r="AH102" s="513"/>
      <c r="AI102" s="96"/>
      <c r="AJ102" s="96"/>
      <c r="AK102" s="63" t="s">
        <v>155</v>
      </c>
    </row>
    <row r="103" spans="1:38" s="63" customFormat="1" ht="48.4" customHeight="1" thickBot="1" x14ac:dyDescent="0.3">
      <c r="A103" s="96">
        <v>2013</v>
      </c>
      <c r="B103" s="537" t="s">
        <v>962</v>
      </c>
      <c r="C103" s="96"/>
      <c r="D103" s="96"/>
      <c r="E103" s="159">
        <v>5536825</v>
      </c>
      <c r="F103" s="66" t="s">
        <v>187</v>
      </c>
      <c r="G103" s="66" t="s">
        <v>882</v>
      </c>
      <c r="H103" s="80">
        <v>41417</v>
      </c>
      <c r="I103" s="80">
        <v>41417</v>
      </c>
      <c r="J103" s="82">
        <v>7866825</v>
      </c>
      <c r="K103" s="65" t="s">
        <v>47</v>
      </c>
      <c r="L103" s="66">
        <v>41791</v>
      </c>
      <c r="M103" s="66">
        <v>41792</v>
      </c>
      <c r="N103" s="83" t="s">
        <v>894</v>
      </c>
      <c r="O103" s="66"/>
      <c r="P103" s="66"/>
      <c r="Q103" s="66"/>
      <c r="R103" s="66">
        <v>41289</v>
      </c>
      <c r="S103" s="96"/>
      <c r="T103" s="66">
        <v>41289</v>
      </c>
      <c r="U103" s="527" t="s">
        <v>894</v>
      </c>
      <c r="V103" s="83" t="s">
        <v>886</v>
      </c>
      <c r="W103" s="83" t="s">
        <v>47</v>
      </c>
      <c r="X103" s="83" t="s">
        <v>47</v>
      </c>
      <c r="Y103" s="83" t="s">
        <v>47</v>
      </c>
      <c r="Z103" s="83" t="s">
        <v>47</v>
      </c>
      <c r="AA103" s="66"/>
      <c r="AB103" s="66"/>
      <c r="AC103" s="66"/>
      <c r="AD103" s="66">
        <v>43511</v>
      </c>
      <c r="AE103" s="66">
        <v>43511</v>
      </c>
      <c r="AF103" s="96"/>
      <c r="AG103" s="96"/>
      <c r="AH103" s="65"/>
      <c r="AI103" s="96"/>
      <c r="AJ103" s="96"/>
      <c r="AK103" s="63" t="s">
        <v>959</v>
      </c>
    </row>
    <row r="104" spans="1:38" s="63" customFormat="1" ht="48.4" customHeight="1" thickBot="1" x14ac:dyDescent="0.25">
      <c r="A104" s="23">
        <v>2013</v>
      </c>
      <c r="B104" s="22" t="s">
        <v>243</v>
      </c>
      <c r="C104" s="23"/>
      <c r="D104" s="23"/>
      <c r="E104" s="51" t="s">
        <v>937</v>
      </c>
      <c r="F104" s="26" t="s">
        <v>244</v>
      </c>
      <c r="G104" s="26" t="s">
        <v>859</v>
      </c>
      <c r="H104" s="26">
        <v>41613</v>
      </c>
      <c r="I104" s="26">
        <v>41613</v>
      </c>
      <c r="J104" s="113">
        <v>2400000</v>
      </c>
      <c r="K104" s="28" t="s">
        <v>47</v>
      </c>
      <c r="L104" s="26">
        <v>41410</v>
      </c>
      <c r="M104" s="26">
        <v>42395</v>
      </c>
      <c r="N104" s="108">
        <v>1900000</v>
      </c>
      <c r="O104" s="26">
        <v>42356</v>
      </c>
      <c r="P104" s="28" t="s">
        <v>47</v>
      </c>
      <c r="Q104" s="25"/>
      <c r="R104" s="26">
        <v>42391</v>
      </c>
      <c r="S104" s="23"/>
      <c r="T104" s="25">
        <v>42391</v>
      </c>
      <c r="U104" s="530">
        <v>1900000</v>
      </c>
      <c r="V104" s="29" t="s">
        <v>245</v>
      </c>
      <c r="W104" s="29" t="s">
        <v>47</v>
      </c>
      <c r="X104" s="29" t="s">
        <v>47</v>
      </c>
      <c r="Y104" s="29" t="s">
        <v>47</v>
      </c>
      <c r="Z104" s="29" t="s">
        <v>47</v>
      </c>
      <c r="AA104" s="25"/>
      <c r="AB104" s="26">
        <v>42649</v>
      </c>
      <c r="AC104" s="48" t="s">
        <v>93</v>
      </c>
      <c r="AD104" s="23"/>
      <c r="AE104" s="23"/>
      <c r="AF104" s="23"/>
      <c r="AG104" s="23"/>
      <c r="AH104" s="51"/>
      <c r="AI104" s="23"/>
      <c r="AJ104" s="23"/>
      <c r="AK104" s="22" t="s">
        <v>246</v>
      </c>
      <c r="AL104" s="22"/>
    </row>
    <row r="105" spans="1:38" s="63" customFormat="1" ht="63.75" customHeight="1" thickBot="1" x14ac:dyDescent="0.25">
      <c r="A105" s="96">
        <v>2020</v>
      </c>
      <c r="B105" s="63" t="s">
        <v>983</v>
      </c>
      <c r="C105" s="96"/>
      <c r="D105" s="96"/>
      <c r="E105" s="510">
        <v>1093664</v>
      </c>
      <c r="F105" s="90" t="s">
        <v>848</v>
      </c>
      <c r="G105" s="66" t="s">
        <v>964</v>
      </c>
      <c r="H105" s="80">
        <v>44088</v>
      </c>
      <c r="I105" s="80">
        <v>44088</v>
      </c>
      <c r="J105" s="68"/>
      <c r="K105" s="28" t="s">
        <v>47</v>
      </c>
      <c r="L105" s="80">
        <v>44294</v>
      </c>
      <c r="M105" s="126"/>
      <c r="N105" s="174"/>
      <c r="O105" s="66"/>
      <c r="P105" s="96"/>
      <c r="Q105" s="66"/>
      <c r="R105" s="66">
        <v>44091</v>
      </c>
      <c r="S105" s="96"/>
      <c r="T105" s="66"/>
      <c r="U105" s="527">
        <v>1094000</v>
      </c>
      <c r="V105" s="96" t="s">
        <v>966</v>
      </c>
      <c r="W105" s="96"/>
      <c r="X105" s="96"/>
      <c r="Y105" s="96"/>
      <c r="Z105" s="96"/>
      <c r="AA105" s="66"/>
      <c r="AB105" s="66">
        <v>44292</v>
      </c>
      <c r="AC105" s="66">
        <v>44292</v>
      </c>
      <c r="AD105" s="96"/>
      <c r="AE105" s="96"/>
      <c r="AF105" s="96"/>
      <c r="AG105" s="96"/>
      <c r="AH105" s="65"/>
      <c r="AI105" s="96"/>
      <c r="AJ105" s="96"/>
      <c r="AK105" s="63" t="s">
        <v>990</v>
      </c>
    </row>
    <row r="106" spans="1:38" s="63" customFormat="1" ht="48.4" customHeight="1" thickBot="1" x14ac:dyDescent="0.25">
      <c r="A106" s="96">
        <v>2020</v>
      </c>
      <c r="B106" s="63" t="s">
        <v>961</v>
      </c>
      <c r="C106" s="96"/>
      <c r="D106" s="96"/>
      <c r="E106" s="65">
        <v>804718</v>
      </c>
      <c r="F106" s="90" t="s">
        <v>848</v>
      </c>
      <c r="G106" s="66" t="s">
        <v>963</v>
      </c>
      <c r="H106" s="80">
        <v>44088</v>
      </c>
      <c r="I106" s="66"/>
      <c r="J106" s="68"/>
      <c r="K106" s="28"/>
      <c r="L106" s="80">
        <v>44069</v>
      </c>
      <c r="M106" s="126"/>
      <c r="N106" s="174"/>
      <c r="O106" s="66"/>
      <c r="P106" s="96"/>
      <c r="Q106" s="66"/>
      <c r="R106" s="66">
        <v>44091</v>
      </c>
      <c r="S106" s="96"/>
      <c r="T106" s="66"/>
      <c r="U106" s="527"/>
      <c r="V106" s="96" t="s">
        <v>967</v>
      </c>
      <c r="W106" s="96"/>
      <c r="X106" s="96"/>
      <c r="Y106" s="96"/>
      <c r="Z106" s="96"/>
      <c r="AA106" s="66"/>
      <c r="AB106" s="96"/>
      <c r="AC106" s="96"/>
      <c r="AD106" s="96"/>
      <c r="AE106" s="96"/>
      <c r="AF106" s="96"/>
      <c r="AG106" s="96"/>
      <c r="AH106" s="65"/>
      <c r="AI106" s="96"/>
      <c r="AJ106" s="96"/>
    </row>
    <row r="107" spans="1:38" s="63" customFormat="1" ht="116.25" customHeight="1" thickBot="1" x14ac:dyDescent="0.3">
      <c r="A107" s="96">
        <v>2014</v>
      </c>
      <c r="B107" s="537" t="s">
        <v>984</v>
      </c>
      <c r="C107" s="96"/>
      <c r="D107" s="96"/>
      <c r="E107" s="65" t="s">
        <v>186</v>
      </c>
      <c r="F107" s="535" t="s">
        <v>187</v>
      </c>
      <c r="G107" s="66"/>
      <c r="H107" s="80" t="s">
        <v>972</v>
      </c>
      <c r="I107" s="66">
        <v>41417</v>
      </c>
      <c r="J107" s="68" t="s">
        <v>971</v>
      </c>
      <c r="K107" s="67" t="s">
        <v>47</v>
      </c>
      <c r="L107" s="66" t="s">
        <v>190</v>
      </c>
      <c r="M107" s="66">
        <v>41792</v>
      </c>
      <c r="N107" s="69">
        <v>46000000</v>
      </c>
      <c r="O107" s="66" t="s">
        <v>973</v>
      </c>
      <c r="P107" s="503" t="s">
        <v>47</v>
      </c>
      <c r="Q107" s="66"/>
      <c r="R107" s="536">
        <v>41691</v>
      </c>
      <c r="S107" s="96"/>
      <c r="T107" s="536" t="s">
        <v>192</v>
      </c>
      <c r="U107" s="83" t="s">
        <v>970</v>
      </c>
      <c r="V107" s="96" t="s">
        <v>886</v>
      </c>
      <c r="W107" s="83"/>
      <c r="X107" s="83"/>
      <c r="Y107" s="83"/>
      <c r="Z107" s="83"/>
      <c r="AA107" s="66"/>
      <c r="AB107" s="66">
        <v>41914</v>
      </c>
      <c r="AC107" s="66">
        <v>41914</v>
      </c>
      <c r="AD107" s="96"/>
      <c r="AE107" s="96"/>
      <c r="AF107" s="96"/>
      <c r="AG107" s="96"/>
      <c r="AH107" s="65"/>
      <c r="AI107" s="96"/>
      <c r="AJ107" s="96"/>
      <c r="AK107" s="63" t="s">
        <v>195</v>
      </c>
    </row>
    <row r="108" spans="1:38" s="63" customFormat="1" ht="48.4" customHeight="1" thickBot="1" x14ac:dyDescent="0.25">
      <c r="A108" s="96">
        <v>2020</v>
      </c>
      <c r="B108" s="63" t="s">
        <v>974</v>
      </c>
      <c r="C108" s="96"/>
      <c r="D108" s="96"/>
      <c r="E108" s="65">
        <v>500000</v>
      </c>
      <c r="F108" s="90" t="s">
        <v>975</v>
      </c>
      <c r="G108" s="66"/>
      <c r="H108" s="77"/>
      <c r="I108" s="66"/>
      <c r="J108" s="68"/>
      <c r="K108" s="28"/>
      <c r="L108" s="80"/>
      <c r="M108" s="126"/>
      <c r="N108" s="174"/>
      <c r="O108" s="66"/>
      <c r="P108" s="96"/>
      <c r="Q108" s="66"/>
      <c r="R108" s="66"/>
      <c r="S108" s="96"/>
      <c r="T108" s="66"/>
      <c r="U108" s="527"/>
      <c r="V108" s="96"/>
      <c r="W108" s="96"/>
      <c r="X108" s="96"/>
      <c r="Y108" s="96"/>
      <c r="Z108" s="96"/>
      <c r="AA108" s="66"/>
      <c r="AB108" s="96"/>
      <c r="AC108" s="96"/>
      <c r="AD108" s="96"/>
      <c r="AE108" s="96"/>
      <c r="AF108" s="96"/>
      <c r="AG108" s="96"/>
      <c r="AH108" s="65"/>
      <c r="AI108" s="96"/>
      <c r="AJ108" s="96"/>
      <c r="AK108" s="63" t="s">
        <v>982</v>
      </c>
    </row>
    <row r="109" spans="1:38" s="63" customFormat="1" ht="48.4" customHeight="1" thickBot="1" x14ac:dyDescent="0.25">
      <c r="A109" s="96">
        <v>2020</v>
      </c>
      <c r="B109" s="63" t="s">
        <v>976</v>
      </c>
      <c r="C109" s="96"/>
      <c r="D109" s="96"/>
      <c r="E109" s="65">
        <v>500000</v>
      </c>
      <c r="F109" s="90" t="s">
        <v>977</v>
      </c>
      <c r="G109" s="66"/>
      <c r="H109" s="77"/>
      <c r="I109" s="66"/>
      <c r="J109" s="68"/>
      <c r="K109" s="28"/>
      <c r="L109" s="80"/>
      <c r="M109" s="126"/>
      <c r="N109" s="174"/>
      <c r="O109" s="66"/>
      <c r="P109" s="96"/>
      <c r="Q109" s="66"/>
      <c r="R109" s="66"/>
      <c r="S109" s="96"/>
      <c r="T109" s="66"/>
      <c r="U109" s="527"/>
      <c r="V109" s="96"/>
      <c r="W109" s="96"/>
      <c r="X109" s="96"/>
      <c r="Y109" s="96"/>
      <c r="Z109" s="96"/>
      <c r="AA109" s="66"/>
      <c r="AB109" s="96"/>
      <c r="AC109" s="96"/>
      <c r="AD109" s="96"/>
      <c r="AE109" s="96"/>
      <c r="AF109" s="96"/>
      <c r="AG109" s="96"/>
      <c r="AH109" s="65"/>
      <c r="AI109" s="96"/>
      <c r="AJ109" s="96"/>
      <c r="AK109" s="63" t="s">
        <v>982</v>
      </c>
    </row>
    <row r="110" spans="1:38" s="63" customFormat="1" ht="48.4" customHeight="1" thickBot="1" x14ac:dyDescent="0.25">
      <c r="A110" s="96">
        <v>2021</v>
      </c>
      <c r="B110" s="63" t="s">
        <v>985</v>
      </c>
      <c r="C110" s="96"/>
      <c r="D110" s="96"/>
      <c r="E110" s="65">
        <v>10000000</v>
      </c>
      <c r="F110" s="90"/>
      <c r="G110" s="66"/>
      <c r="H110" s="80">
        <v>44245</v>
      </c>
      <c r="I110" s="80">
        <v>44245</v>
      </c>
      <c r="J110" s="65">
        <v>10000000</v>
      </c>
      <c r="K110" s="28"/>
      <c r="L110" s="80"/>
      <c r="M110" s="126"/>
      <c r="N110" s="174"/>
      <c r="O110" s="66"/>
      <c r="P110" s="96"/>
      <c r="Q110" s="66"/>
      <c r="R110" s="66"/>
      <c r="S110" s="96"/>
      <c r="T110" s="66"/>
      <c r="U110" s="527"/>
      <c r="V110" s="96"/>
      <c r="W110" s="96"/>
      <c r="X110" s="96"/>
      <c r="Y110" s="96"/>
      <c r="Z110" s="96"/>
      <c r="AA110" s="66"/>
      <c r="AB110" s="96"/>
      <c r="AC110" s="96"/>
      <c r="AD110" s="96"/>
      <c r="AE110" s="96"/>
      <c r="AF110" s="96"/>
      <c r="AG110" s="96"/>
      <c r="AH110" s="65"/>
      <c r="AI110" s="96"/>
      <c r="AJ110" s="96"/>
    </row>
    <row r="111" spans="1:38" s="63" customFormat="1" ht="48.4" customHeight="1" thickBot="1" x14ac:dyDescent="0.25">
      <c r="A111" s="96">
        <v>2021</v>
      </c>
      <c r="B111" s="63" t="s">
        <v>986</v>
      </c>
      <c r="C111" s="96"/>
      <c r="D111" s="96"/>
      <c r="E111" s="65">
        <v>5950000</v>
      </c>
      <c r="F111" s="90"/>
      <c r="G111" s="66"/>
      <c r="H111" s="80">
        <v>44245</v>
      </c>
      <c r="I111" s="80">
        <v>44245</v>
      </c>
      <c r="J111" s="65">
        <v>5950000</v>
      </c>
      <c r="K111" s="28"/>
      <c r="L111" s="80"/>
      <c r="M111" s="126"/>
      <c r="N111" s="174"/>
      <c r="O111" s="66"/>
      <c r="P111" s="96"/>
      <c r="Q111" s="66"/>
      <c r="R111" s="66"/>
      <c r="S111" s="96"/>
      <c r="T111" s="66"/>
      <c r="U111" s="527"/>
      <c r="V111" s="96"/>
      <c r="W111" s="96"/>
      <c r="X111" s="96"/>
      <c r="Y111" s="96"/>
      <c r="Z111" s="96"/>
      <c r="AA111" s="66"/>
      <c r="AB111" s="96"/>
      <c r="AC111" s="96"/>
      <c r="AD111" s="96"/>
      <c r="AE111" s="96"/>
      <c r="AF111" s="96"/>
      <c r="AG111" s="96"/>
      <c r="AH111" s="65"/>
      <c r="AI111" s="96"/>
      <c r="AJ111" s="96"/>
    </row>
    <row r="112" spans="1:38" s="63" customFormat="1" ht="48.4" customHeight="1" thickBot="1" x14ac:dyDescent="0.25">
      <c r="A112" s="96">
        <v>2021</v>
      </c>
      <c r="B112" s="63" t="s">
        <v>987</v>
      </c>
      <c r="C112" s="96"/>
      <c r="D112" s="96"/>
      <c r="E112" s="65">
        <v>3840000</v>
      </c>
      <c r="F112" s="90"/>
      <c r="G112" s="66"/>
      <c r="H112" s="80">
        <v>44245</v>
      </c>
      <c r="I112" s="80">
        <v>44245</v>
      </c>
      <c r="J112" s="65">
        <v>3840000</v>
      </c>
      <c r="K112" s="28"/>
      <c r="L112" s="80"/>
      <c r="M112" s="126"/>
      <c r="N112" s="174"/>
      <c r="O112" s="66"/>
      <c r="P112" s="96"/>
      <c r="Q112" s="66"/>
      <c r="R112" s="66"/>
      <c r="S112" s="96"/>
      <c r="T112" s="66"/>
      <c r="U112" s="527"/>
      <c r="V112" s="96"/>
      <c r="W112" s="96"/>
      <c r="X112" s="96"/>
      <c r="Y112" s="96"/>
      <c r="Z112" s="96"/>
      <c r="AA112" s="66"/>
      <c r="AB112" s="96"/>
      <c r="AC112" s="96"/>
      <c r="AD112" s="96"/>
      <c r="AE112" s="96"/>
      <c r="AF112" s="96"/>
      <c r="AG112" s="96"/>
      <c r="AH112" s="65"/>
      <c r="AI112" s="96"/>
      <c r="AJ112" s="96"/>
    </row>
    <row r="113" spans="1:36" s="63" customFormat="1" ht="48.4" customHeight="1" thickBot="1" x14ac:dyDescent="0.25">
      <c r="A113" s="96">
        <v>2021</v>
      </c>
      <c r="B113" s="63" t="s">
        <v>988</v>
      </c>
      <c r="C113" s="96"/>
      <c r="D113" s="96"/>
      <c r="E113" s="65">
        <v>2700000</v>
      </c>
      <c r="F113" s="90"/>
      <c r="G113" s="66"/>
      <c r="H113" s="80">
        <v>44245</v>
      </c>
      <c r="I113" s="80">
        <v>44245</v>
      </c>
      <c r="J113" s="65">
        <v>2700000</v>
      </c>
      <c r="K113" s="28"/>
      <c r="L113" s="80"/>
      <c r="M113" s="126"/>
      <c r="N113" s="174"/>
      <c r="O113" s="66"/>
      <c r="P113" s="96"/>
      <c r="Q113" s="66"/>
      <c r="R113" s="66"/>
      <c r="S113" s="96"/>
      <c r="T113" s="66"/>
      <c r="U113" s="527"/>
      <c r="V113" s="96"/>
      <c r="W113" s="96"/>
      <c r="X113" s="96"/>
      <c r="Y113" s="96"/>
      <c r="Z113" s="96"/>
      <c r="AA113" s="66"/>
      <c r="AB113" s="96"/>
      <c r="AC113" s="96"/>
      <c r="AD113" s="96"/>
      <c r="AE113" s="96"/>
      <c r="AF113" s="96"/>
      <c r="AG113" s="96"/>
      <c r="AH113" s="65"/>
      <c r="AI113" s="96"/>
      <c r="AJ113" s="96"/>
    </row>
    <row r="114" spans="1:36" s="63" customFormat="1" ht="48.4" customHeight="1" thickBot="1" x14ac:dyDescent="0.25">
      <c r="A114" s="96">
        <v>2021</v>
      </c>
      <c r="B114" s="63" t="s">
        <v>989</v>
      </c>
      <c r="C114" s="96"/>
      <c r="D114" s="96"/>
      <c r="E114" s="65">
        <v>9700000</v>
      </c>
      <c r="F114" s="90"/>
      <c r="G114" s="66"/>
      <c r="H114" s="80">
        <v>44245</v>
      </c>
      <c r="I114" s="80">
        <v>44245</v>
      </c>
      <c r="J114" s="65">
        <v>9700000</v>
      </c>
      <c r="K114" s="28"/>
      <c r="L114" s="80"/>
      <c r="M114" s="126"/>
      <c r="N114" s="174"/>
      <c r="O114" s="66"/>
      <c r="P114" s="96"/>
      <c r="Q114" s="66"/>
      <c r="R114" s="66"/>
      <c r="S114" s="96"/>
      <c r="T114" s="66"/>
      <c r="U114" s="527"/>
      <c r="V114" s="96"/>
      <c r="W114" s="96"/>
      <c r="X114" s="96"/>
      <c r="Y114" s="96"/>
      <c r="Z114" s="96"/>
      <c r="AA114" s="66"/>
      <c r="AB114" s="96"/>
      <c r="AC114" s="96"/>
      <c r="AD114" s="96"/>
      <c r="AE114" s="96"/>
      <c r="AF114" s="96"/>
      <c r="AG114" s="96"/>
      <c r="AH114" s="65"/>
      <c r="AI114" s="96"/>
      <c r="AJ114" s="96"/>
    </row>
    <row r="115" spans="1:36" s="63" customFormat="1" ht="48.4" customHeight="1" thickBot="1" x14ac:dyDescent="0.25">
      <c r="A115" s="96">
        <v>2021</v>
      </c>
      <c r="B115" s="63" t="s">
        <v>991</v>
      </c>
      <c r="C115" s="96"/>
      <c r="D115" s="96"/>
      <c r="E115" s="65"/>
      <c r="F115" s="90"/>
      <c r="G115" s="66"/>
      <c r="H115" s="77"/>
      <c r="I115" s="66"/>
      <c r="J115" s="68"/>
      <c r="K115" s="28"/>
      <c r="L115" s="80"/>
      <c r="M115" s="126"/>
      <c r="N115" s="174"/>
      <c r="O115" s="66"/>
      <c r="P115" s="96"/>
      <c r="Q115" s="66"/>
      <c r="R115" s="66"/>
      <c r="S115" s="96"/>
      <c r="T115" s="66"/>
      <c r="U115" s="527"/>
      <c r="V115" s="96"/>
      <c r="W115" s="96"/>
      <c r="X115" s="96"/>
      <c r="Y115" s="96"/>
      <c r="Z115" s="96"/>
      <c r="AA115" s="66"/>
      <c r="AB115" s="96"/>
      <c r="AC115" s="96"/>
      <c r="AD115" s="96"/>
      <c r="AE115" s="96"/>
      <c r="AF115" s="96"/>
      <c r="AG115" s="96"/>
      <c r="AH115" s="65"/>
      <c r="AI115" s="96"/>
      <c r="AJ115" s="96"/>
    </row>
    <row r="116" spans="1:36" s="63" customFormat="1" ht="48.4" customHeight="1" thickBot="1" x14ac:dyDescent="0.25">
      <c r="A116" s="96"/>
      <c r="C116" s="96"/>
      <c r="D116" s="96"/>
      <c r="E116" s="65"/>
      <c r="F116" s="90"/>
      <c r="G116" s="66"/>
      <c r="H116" s="77"/>
      <c r="I116" s="66"/>
      <c r="J116" s="68"/>
      <c r="K116" s="28"/>
      <c r="L116" s="80"/>
      <c r="M116" s="126"/>
      <c r="N116" s="174"/>
      <c r="O116" s="66"/>
      <c r="P116" s="96"/>
      <c r="Q116" s="66"/>
      <c r="R116" s="66"/>
      <c r="S116" s="96"/>
      <c r="T116" s="66"/>
      <c r="U116" s="527"/>
      <c r="V116" s="96"/>
      <c r="W116" s="96"/>
      <c r="X116" s="96"/>
      <c r="Y116" s="96"/>
      <c r="Z116" s="96"/>
      <c r="AA116" s="66"/>
      <c r="AB116" s="96"/>
      <c r="AC116" s="96"/>
      <c r="AD116" s="96"/>
      <c r="AE116" s="96"/>
      <c r="AF116" s="96"/>
      <c r="AG116" s="96"/>
      <c r="AH116" s="65"/>
      <c r="AI116" s="96"/>
      <c r="AJ116" s="96"/>
    </row>
    <row r="117" spans="1:36" s="63" customFormat="1" ht="48.4" customHeight="1" thickBot="1" x14ac:dyDescent="0.25">
      <c r="A117" s="96"/>
      <c r="C117" s="96"/>
      <c r="D117" s="96"/>
      <c r="E117" s="65"/>
      <c r="F117" s="90"/>
      <c r="G117" s="66"/>
      <c r="H117" s="77"/>
      <c r="I117" s="66"/>
      <c r="J117" s="68"/>
      <c r="K117" s="28"/>
      <c r="L117" s="80"/>
      <c r="M117" s="126"/>
      <c r="N117" s="174"/>
      <c r="O117" s="66"/>
      <c r="P117" s="96"/>
      <c r="Q117" s="66"/>
      <c r="R117" s="66"/>
      <c r="S117" s="96"/>
      <c r="T117" s="66"/>
      <c r="U117" s="527"/>
      <c r="V117" s="96"/>
      <c r="W117" s="96"/>
      <c r="X117" s="96"/>
      <c r="Y117" s="96"/>
      <c r="Z117" s="96"/>
      <c r="AA117" s="66"/>
      <c r="AB117" s="96"/>
      <c r="AC117" s="96"/>
      <c r="AD117" s="96"/>
      <c r="AE117" s="96"/>
      <c r="AF117" s="96"/>
      <c r="AG117" s="96"/>
      <c r="AH117" s="65"/>
      <c r="AI117" s="96"/>
      <c r="AJ117" s="96"/>
    </row>
    <row r="118" spans="1:36" s="63" customFormat="1" ht="48.4" customHeight="1" thickBot="1" x14ac:dyDescent="0.25">
      <c r="A118" s="96"/>
      <c r="C118" s="96"/>
      <c r="D118" s="96"/>
      <c r="E118" s="65"/>
      <c r="F118" s="90"/>
      <c r="G118" s="66"/>
      <c r="H118" s="77"/>
      <c r="I118" s="66"/>
      <c r="J118" s="68"/>
      <c r="K118" s="28"/>
      <c r="L118" s="80"/>
      <c r="M118" s="126"/>
      <c r="N118" s="174"/>
      <c r="O118" s="66"/>
      <c r="P118" s="96"/>
      <c r="Q118" s="66"/>
      <c r="R118" s="66"/>
      <c r="S118" s="96"/>
      <c r="T118" s="66"/>
      <c r="U118" s="527"/>
      <c r="V118" s="96"/>
      <c r="W118" s="96"/>
      <c r="X118" s="96"/>
      <c r="Y118" s="96"/>
      <c r="Z118" s="96"/>
      <c r="AA118" s="66"/>
      <c r="AB118" s="96"/>
      <c r="AC118" s="96"/>
      <c r="AD118" s="96"/>
      <c r="AE118" s="96"/>
      <c r="AF118" s="96"/>
      <c r="AG118" s="96"/>
      <c r="AH118" s="65"/>
      <c r="AI118" s="96"/>
      <c r="AJ118" s="96"/>
    </row>
    <row r="119" spans="1:36" s="63" customFormat="1" ht="48.4" customHeight="1" thickBot="1" x14ac:dyDescent="0.25">
      <c r="A119" s="96"/>
      <c r="C119" s="96"/>
      <c r="D119" s="96"/>
      <c r="E119" s="65"/>
      <c r="F119" s="90"/>
      <c r="G119" s="66"/>
      <c r="H119" s="77"/>
      <c r="I119" s="66"/>
      <c r="J119" s="68"/>
      <c r="K119" s="28"/>
      <c r="L119" s="80"/>
      <c r="M119" s="126"/>
      <c r="N119" s="174"/>
      <c r="O119" s="66"/>
      <c r="P119" s="96"/>
      <c r="Q119" s="66"/>
      <c r="R119" s="66"/>
      <c r="S119" s="96"/>
      <c r="T119" s="66"/>
      <c r="U119" s="527"/>
      <c r="V119" s="96"/>
      <c r="W119" s="96"/>
      <c r="X119" s="96"/>
      <c r="Y119" s="96"/>
      <c r="Z119" s="96"/>
      <c r="AA119" s="66"/>
      <c r="AB119" s="96"/>
      <c r="AC119" s="96"/>
      <c r="AD119" s="96"/>
      <c r="AE119" s="96"/>
      <c r="AF119" s="96"/>
      <c r="AG119" s="96"/>
      <c r="AH119" s="65"/>
      <c r="AI119" s="96"/>
      <c r="AJ119" s="96"/>
    </row>
    <row r="120" spans="1:36" s="63" customFormat="1" ht="48.4" customHeight="1" thickBot="1" x14ac:dyDescent="0.25">
      <c r="A120" s="96"/>
      <c r="C120" s="96"/>
      <c r="D120" s="96"/>
      <c r="E120" s="65"/>
      <c r="F120" s="90"/>
      <c r="G120" s="66"/>
      <c r="H120" s="77"/>
      <c r="I120" s="66"/>
      <c r="J120" s="68"/>
      <c r="K120" s="28"/>
      <c r="L120" s="80"/>
      <c r="M120" s="126"/>
      <c r="N120" s="174"/>
      <c r="O120" s="66"/>
      <c r="P120" s="96"/>
      <c r="Q120" s="66"/>
      <c r="R120" s="66"/>
      <c r="S120" s="96"/>
      <c r="T120" s="66"/>
      <c r="U120" s="527"/>
      <c r="V120" s="96"/>
      <c r="W120" s="96"/>
      <c r="X120" s="96"/>
      <c r="Y120" s="96"/>
      <c r="Z120" s="96"/>
      <c r="AA120" s="66"/>
      <c r="AB120" s="96"/>
      <c r="AC120" s="96"/>
      <c r="AD120" s="96"/>
      <c r="AE120" s="96"/>
      <c r="AF120" s="96"/>
      <c r="AG120" s="96"/>
      <c r="AH120" s="65"/>
      <c r="AI120" s="96"/>
      <c r="AJ120" s="96"/>
    </row>
    <row r="121" spans="1:36" s="63" customFormat="1" ht="48.4" customHeight="1" thickBot="1" x14ac:dyDescent="0.25">
      <c r="A121" s="96"/>
      <c r="C121" s="96"/>
      <c r="D121" s="96"/>
      <c r="E121" s="175"/>
      <c r="F121" s="90"/>
      <c r="G121" s="66"/>
      <c r="H121" s="77"/>
      <c r="I121" s="66"/>
      <c r="J121" s="68"/>
      <c r="K121" s="126"/>
      <c r="L121" s="126"/>
      <c r="M121" s="126"/>
      <c r="N121" s="174"/>
      <c r="O121" s="66"/>
      <c r="P121" s="96"/>
      <c r="Q121" s="66"/>
      <c r="R121" s="66"/>
      <c r="S121" s="96"/>
      <c r="T121" s="66"/>
      <c r="U121" s="527"/>
      <c r="V121" s="96"/>
      <c r="W121" s="96"/>
      <c r="X121" s="96"/>
      <c r="Y121" s="96"/>
      <c r="Z121" s="96"/>
      <c r="AA121" s="66"/>
      <c r="AB121" s="96"/>
      <c r="AC121" s="96"/>
      <c r="AD121" s="96"/>
      <c r="AE121" s="96"/>
      <c r="AF121" s="96"/>
      <c r="AG121" s="96"/>
      <c r="AH121" s="65"/>
      <c r="AI121" s="96"/>
      <c r="AJ121" s="96"/>
    </row>
    <row r="122" spans="1:36" ht="12" customHeight="1" thickBot="1" x14ac:dyDescent="0.25">
      <c r="K122" s="100"/>
      <c r="L122" s="100"/>
      <c r="M122" s="177"/>
      <c r="N122" s="523"/>
      <c r="Q122" s="25"/>
    </row>
    <row r="123" spans="1:36" ht="12" customHeight="1" thickBot="1" x14ac:dyDescent="0.25">
      <c r="B123" s="176" t="s">
        <v>617</v>
      </c>
      <c r="S123" s="100"/>
    </row>
    <row r="124" spans="1:36" ht="12" customHeight="1" thickBot="1" x14ac:dyDescent="0.25">
      <c r="B124" s="22" t="s">
        <v>618</v>
      </c>
    </row>
    <row r="125" spans="1:36" ht="12" customHeight="1" thickBot="1" x14ac:dyDescent="0.25">
      <c r="B125" s="22" t="s">
        <v>619</v>
      </c>
    </row>
    <row r="126" spans="1:36" ht="12" customHeight="1" thickBot="1" x14ac:dyDescent="0.25">
      <c r="B126" s="22" t="s">
        <v>620</v>
      </c>
    </row>
    <row r="127" spans="1:36" ht="15" customHeight="1" thickBot="1" x14ac:dyDescent="0.25">
      <c r="B127" s="22" t="s">
        <v>621</v>
      </c>
      <c r="C127" s="22"/>
      <c r="D127" s="22"/>
      <c r="H127" s="22"/>
    </row>
    <row r="128" spans="1:36" ht="12" customHeight="1" thickBot="1" x14ac:dyDescent="0.25"/>
    <row r="129" spans="1:36" ht="12" customHeight="1" thickBot="1" x14ac:dyDescent="0.25">
      <c r="A129" s="22"/>
      <c r="B129" s="176" t="s">
        <v>617</v>
      </c>
      <c r="AI129" s="22"/>
      <c r="AJ129" s="22"/>
    </row>
    <row r="130" spans="1:36" ht="12" customHeight="1" thickBot="1" x14ac:dyDescent="0.25">
      <c r="A130" s="22"/>
      <c r="B130" s="22" t="s">
        <v>622</v>
      </c>
      <c r="AI130" s="22"/>
      <c r="AJ130" s="22"/>
    </row>
    <row r="131" spans="1:36" ht="12" customHeight="1" thickBot="1" x14ac:dyDescent="0.25">
      <c r="A131" s="22"/>
      <c r="B131" s="22" t="s">
        <v>623</v>
      </c>
      <c r="AI131" s="22"/>
      <c r="AJ131" s="22"/>
    </row>
    <row r="132" spans="1:36" ht="12" customHeight="1" thickBot="1" x14ac:dyDescent="0.25">
      <c r="A132" s="22"/>
      <c r="B132" s="22" t="s">
        <v>624</v>
      </c>
      <c r="AI132" s="22"/>
      <c r="AJ132" s="22"/>
    </row>
    <row r="133" spans="1:36" ht="12" customHeight="1" thickBot="1" x14ac:dyDescent="0.25">
      <c r="A133" s="22"/>
      <c r="AI133" s="22"/>
      <c r="AJ133" s="22"/>
    </row>
    <row r="134" spans="1:36" ht="12" customHeight="1" thickBot="1" x14ac:dyDescent="0.25">
      <c r="A134" s="22"/>
      <c r="AI134" s="22"/>
      <c r="AJ134" s="22"/>
    </row>
    <row r="135" spans="1:36" ht="12" customHeight="1" thickBot="1" x14ac:dyDescent="0.25">
      <c r="A135" s="22"/>
      <c r="AI135" s="22"/>
      <c r="AJ135" s="22"/>
    </row>
    <row r="136" spans="1:36" ht="12" customHeight="1" thickBot="1" x14ac:dyDescent="0.25">
      <c r="A136" s="22"/>
      <c r="AI136" s="22"/>
      <c r="AJ136" s="22"/>
    </row>
    <row r="137" spans="1:36" ht="12" customHeight="1" thickBot="1" x14ac:dyDescent="0.25">
      <c r="A137" s="22"/>
      <c r="AI137" s="22"/>
      <c r="AJ137" s="22"/>
    </row>
    <row r="138" spans="1:36" ht="15" customHeight="1" thickBot="1" x14ac:dyDescent="0.25">
      <c r="A138" s="22"/>
      <c r="E138" s="25"/>
      <c r="F138" s="177"/>
      <c r="G138" s="177"/>
      <c r="H138" s="25"/>
      <c r="I138" s="25"/>
      <c r="AD138" s="23"/>
      <c r="AF138" s="23"/>
      <c r="AG138" s="23"/>
      <c r="AH138" s="51"/>
      <c r="AI138" s="22"/>
      <c r="AJ138" s="22"/>
    </row>
    <row r="139" spans="1:36" ht="12" x14ac:dyDescent="0.2">
      <c r="A139" s="22"/>
      <c r="AI139" s="22"/>
      <c r="AJ139" s="22"/>
    </row>
    <row r="140" spans="1:36" ht="12" x14ac:dyDescent="0.2">
      <c r="A140" s="22"/>
      <c r="AI140" s="22"/>
      <c r="AJ140" s="22"/>
    </row>
    <row r="141" spans="1:36" ht="12" x14ac:dyDescent="0.2"/>
    <row r="142" spans="1:36" ht="12" x14ac:dyDescent="0.2"/>
    <row r="143" spans="1:36" ht="12" x14ac:dyDescent="0.2"/>
    <row r="144" spans="1:36" ht="12" x14ac:dyDescent="0.2"/>
    <row r="145" ht="12" x14ac:dyDescent="0.2"/>
    <row r="146" ht="12" x14ac:dyDescent="0.2"/>
    <row r="147" ht="12" x14ac:dyDescent="0.2"/>
    <row r="148" ht="12" x14ac:dyDescent="0.2"/>
  </sheetData>
  <autoFilter ref="A2:AL2" xr:uid="{79E8228B-2C48-4E83-B914-A9C79B7B65EC}"/>
  <mergeCells count="7">
    <mergeCell ref="AF1:AH1"/>
    <mergeCell ref="E1:F1"/>
    <mergeCell ref="H1:J1"/>
    <mergeCell ref="L1:N1"/>
    <mergeCell ref="O1:V1"/>
    <mergeCell ref="W1:AA1"/>
    <mergeCell ref="AB1:AE1"/>
  </mergeCells>
  <pageMargins left="0.25" right="0.25" top="0.75" bottom="0.75" header="0.3" footer="0.3"/>
  <pageSetup paperSize="17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3C13E-24E6-44B2-9913-0038CF009B28}">
  <dimension ref="A1:AL13"/>
  <sheetViews>
    <sheetView topLeftCell="A5" zoomScale="120" zoomScaleNormal="120" workbookViewId="0">
      <selection activeCell="G15" sqref="G15"/>
    </sheetView>
  </sheetViews>
  <sheetFormatPr defaultRowHeight="15" x14ac:dyDescent="0.25"/>
  <cols>
    <col min="2" max="2" width="19.140625" customWidth="1"/>
    <col min="5" max="5" width="11" customWidth="1"/>
  </cols>
  <sheetData>
    <row r="1" spans="1:38" s="22" customFormat="1" ht="58.9" customHeight="1" thickBot="1" x14ac:dyDescent="0.25">
      <c r="A1" s="23"/>
      <c r="B1" s="1"/>
      <c r="C1" s="7"/>
      <c r="D1" s="7"/>
      <c r="E1" s="539" t="s">
        <v>1</v>
      </c>
      <c r="F1" s="539"/>
      <c r="G1" s="3"/>
      <c r="H1" s="540" t="s">
        <v>2</v>
      </c>
      <c r="I1" s="540"/>
      <c r="J1" s="540"/>
      <c r="K1" s="525"/>
      <c r="L1" s="541" t="s">
        <v>3</v>
      </c>
      <c r="M1" s="541"/>
      <c r="N1" s="541"/>
      <c r="O1" s="542"/>
      <c r="P1" s="542"/>
      <c r="Q1" s="542"/>
      <c r="R1" s="542"/>
      <c r="S1" s="542"/>
      <c r="T1" s="542"/>
      <c r="U1" s="542"/>
      <c r="V1" s="542"/>
      <c r="W1" s="543" t="s">
        <v>4</v>
      </c>
      <c r="X1" s="543"/>
      <c r="Y1" s="543"/>
      <c r="Z1" s="543"/>
      <c r="AA1" s="543"/>
      <c r="AB1" s="544" t="s">
        <v>5</v>
      </c>
      <c r="AC1" s="544"/>
      <c r="AD1" s="544"/>
      <c r="AE1" s="544"/>
      <c r="AF1" s="538" t="s">
        <v>6</v>
      </c>
      <c r="AG1" s="538"/>
      <c r="AH1" s="538"/>
      <c r="AI1" s="5" t="s">
        <v>7</v>
      </c>
      <c r="AJ1" s="5" t="s">
        <v>8</v>
      </c>
      <c r="AK1" s="512" t="s">
        <v>9</v>
      </c>
    </row>
    <row r="2" spans="1:38" s="22" customFormat="1" ht="49.5" customHeight="1" thickBot="1" x14ac:dyDescent="0.25">
      <c r="A2" s="7" t="s">
        <v>932</v>
      </c>
      <c r="B2" s="7" t="s">
        <v>10</v>
      </c>
      <c r="C2" s="7" t="s">
        <v>11</v>
      </c>
      <c r="D2" s="7" t="s">
        <v>12</v>
      </c>
      <c r="E2" s="8" t="s">
        <v>13</v>
      </c>
      <c r="F2" s="8" t="s">
        <v>14</v>
      </c>
      <c r="G2" s="8" t="s">
        <v>930</v>
      </c>
      <c r="H2" s="9" t="s">
        <v>16</v>
      </c>
      <c r="I2" s="9" t="s">
        <v>17</v>
      </c>
      <c r="J2" s="10" t="s">
        <v>18</v>
      </c>
      <c r="K2" s="11" t="s">
        <v>19</v>
      </c>
      <c r="L2" s="11" t="s">
        <v>20</v>
      </c>
      <c r="M2" s="11" t="s">
        <v>21</v>
      </c>
      <c r="N2" s="11" t="s">
        <v>22</v>
      </c>
      <c r="O2" s="12" t="s">
        <v>929</v>
      </c>
      <c r="P2" s="12" t="s">
        <v>24</v>
      </c>
      <c r="Q2" s="12" t="s">
        <v>25</v>
      </c>
      <c r="R2" s="12" t="s">
        <v>26</v>
      </c>
      <c r="S2" s="12" t="s">
        <v>27</v>
      </c>
      <c r="T2" s="13" t="s">
        <v>28</v>
      </c>
      <c r="U2" s="526" t="s">
        <v>29</v>
      </c>
      <c r="V2" s="12" t="s">
        <v>30</v>
      </c>
      <c r="W2" s="15" t="s">
        <v>31</v>
      </c>
      <c r="X2" s="15" t="s">
        <v>32</v>
      </c>
      <c r="Y2" s="15" t="s">
        <v>33</v>
      </c>
      <c r="Z2" s="15" t="s">
        <v>34</v>
      </c>
      <c r="AA2" s="16" t="s">
        <v>35</v>
      </c>
      <c r="AB2" s="17" t="s">
        <v>36</v>
      </c>
      <c r="AC2" s="17" t="s">
        <v>37</v>
      </c>
      <c r="AD2" s="17" t="s">
        <v>38</v>
      </c>
      <c r="AE2" s="17" t="s">
        <v>39</v>
      </c>
      <c r="AF2" s="18" t="s">
        <v>16</v>
      </c>
      <c r="AG2" s="18" t="s">
        <v>17</v>
      </c>
      <c r="AH2" s="19" t="s">
        <v>40</v>
      </c>
      <c r="AI2" s="20" t="s">
        <v>41</v>
      </c>
      <c r="AJ2" s="20" t="s">
        <v>42</v>
      </c>
      <c r="AK2" s="21" t="s">
        <v>43</v>
      </c>
    </row>
    <row r="3" spans="1:38" s="63" customFormat="1" ht="48.4" customHeight="1" thickBot="1" x14ac:dyDescent="0.25">
      <c r="A3" s="23">
        <v>2010</v>
      </c>
      <c r="B3" s="22" t="s">
        <v>454</v>
      </c>
      <c r="C3" s="23" t="s">
        <v>45</v>
      </c>
      <c r="D3" s="23"/>
      <c r="E3" s="51">
        <f>J3</f>
        <v>27144956</v>
      </c>
      <c r="F3" s="25"/>
      <c r="G3" s="25" t="s">
        <v>455</v>
      </c>
      <c r="H3" s="25">
        <v>40522</v>
      </c>
      <c r="I3" s="25">
        <v>40522</v>
      </c>
      <c r="J3" s="27">
        <v>27144956</v>
      </c>
      <c r="K3" s="25"/>
      <c r="L3" s="25">
        <v>40478</v>
      </c>
      <c r="M3" s="25">
        <v>40532</v>
      </c>
      <c r="N3" s="53">
        <v>27145000</v>
      </c>
      <c r="O3" s="25">
        <v>41109</v>
      </c>
      <c r="P3" s="124" t="s">
        <v>47</v>
      </c>
      <c r="Q3" s="25">
        <v>41110</v>
      </c>
      <c r="R3" s="25" t="s">
        <v>456</v>
      </c>
      <c r="S3" s="23"/>
      <c r="T3" s="25" t="s">
        <v>457</v>
      </c>
      <c r="U3" s="524" t="s">
        <v>458</v>
      </c>
      <c r="V3" s="29" t="s">
        <v>459</v>
      </c>
      <c r="W3" s="92" t="s">
        <v>47</v>
      </c>
      <c r="X3" s="92" t="s">
        <v>47</v>
      </c>
      <c r="Y3" s="92"/>
      <c r="Z3" s="92" t="s">
        <v>47</v>
      </c>
      <c r="AA3" s="25">
        <v>41170</v>
      </c>
      <c r="AB3" s="23"/>
      <c r="AC3" s="23"/>
      <c r="AD3" s="25">
        <v>41417</v>
      </c>
      <c r="AE3" s="25">
        <v>41417</v>
      </c>
      <c r="AF3" s="23"/>
      <c r="AG3" s="23"/>
      <c r="AH3" s="51"/>
      <c r="AI3" s="23"/>
      <c r="AJ3" s="23"/>
      <c r="AK3" s="22"/>
      <c r="AL3" s="22"/>
    </row>
    <row r="4" spans="1:38" s="63" customFormat="1" ht="48.4" customHeight="1" thickBot="1" x14ac:dyDescent="0.25">
      <c r="A4" s="23">
        <v>2015</v>
      </c>
      <c r="B4" s="22" t="s">
        <v>598</v>
      </c>
      <c r="C4" s="23"/>
      <c r="D4" s="23"/>
      <c r="E4" s="51" t="s">
        <v>935</v>
      </c>
      <c r="F4" s="160" t="s">
        <v>599</v>
      </c>
      <c r="G4" s="160" t="s">
        <v>861</v>
      </c>
      <c r="H4" s="26">
        <v>42341</v>
      </c>
      <c r="I4" s="26">
        <v>42341</v>
      </c>
      <c r="J4" s="27">
        <v>4000000</v>
      </c>
      <c r="K4" s="28" t="s">
        <v>47</v>
      </c>
      <c r="L4" s="33">
        <v>42612</v>
      </c>
      <c r="M4" s="33">
        <v>42613</v>
      </c>
      <c r="N4" s="515">
        <v>4200000</v>
      </c>
      <c r="O4" s="26" t="s">
        <v>600</v>
      </c>
      <c r="P4" s="28" t="s">
        <v>47</v>
      </c>
      <c r="Q4" s="42"/>
      <c r="R4" s="26" t="s">
        <v>601</v>
      </c>
      <c r="S4" s="23"/>
      <c r="T4" s="26" t="s">
        <v>601</v>
      </c>
      <c r="U4" s="530" t="s">
        <v>602</v>
      </c>
      <c r="V4" s="29" t="s">
        <v>603</v>
      </c>
      <c r="W4" s="83" t="s">
        <v>47</v>
      </c>
      <c r="X4" s="83" t="s">
        <v>47</v>
      </c>
      <c r="Y4" s="83" t="s">
        <v>47</v>
      </c>
      <c r="Z4" s="83" t="s">
        <v>47</v>
      </c>
      <c r="AA4" s="25">
        <v>42424</v>
      </c>
      <c r="AB4" s="26">
        <v>42649</v>
      </c>
      <c r="AC4" s="26" t="s">
        <v>592</v>
      </c>
      <c r="AD4" s="22"/>
      <c r="AE4" s="23"/>
      <c r="AF4" s="22"/>
      <c r="AG4" s="22"/>
      <c r="AH4" s="514"/>
      <c r="AI4" s="23"/>
      <c r="AJ4" s="23"/>
      <c r="AK4" s="22"/>
      <c r="AL4" s="22"/>
    </row>
    <row r="5" spans="1:38" s="63" customFormat="1" ht="48.4" customHeight="1" thickBot="1" x14ac:dyDescent="0.25">
      <c r="A5" s="23">
        <v>2016</v>
      </c>
      <c r="B5" s="22" t="s">
        <v>383</v>
      </c>
      <c r="C5" s="23"/>
      <c r="D5" s="23"/>
      <c r="E5" s="51" t="s">
        <v>384</v>
      </c>
      <c r="F5" s="25" t="s">
        <v>280</v>
      </c>
      <c r="G5" s="25" t="s">
        <v>862</v>
      </c>
      <c r="H5" s="26" t="s">
        <v>385</v>
      </c>
      <c r="I5" s="26" t="s">
        <v>385</v>
      </c>
      <c r="J5" s="34">
        <v>475000</v>
      </c>
      <c r="K5" s="28" t="s">
        <v>47</v>
      </c>
      <c r="L5" s="25">
        <v>42464</v>
      </c>
      <c r="M5" s="25" t="s">
        <v>899</v>
      </c>
      <c r="N5" s="53" t="s">
        <v>899</v>
      </c>
      <c r="O5" s="26" t="s">
        <v>386</v>
      </c>
      <c r="P5" s="124" t="s">
        <v>47</v>
      </c>
      <c r="Q5" s="26">
        <v>42517</v>
      </c>
      <c r="R5" s="25" t="s">
        <v>387</v>
      </c>
      <c r="S5" s="23"/>
      <c r="T5" s="26">
        <v>42517</v>
      </c>
      <c r="U5" s="530">
        <v>900000</v>
      </c>
      <c r="V5" s="47" t="s">
        <v>388</v>
      </c>
      <c r="W5" s="47"/>
      <c r="X5" s="92" t="s">
        <v>47</v>
      </c>
      <c r="Y5" s="47"/>
      <c r="Z5" s="92" t="s">
        <v>47</v>
      </c>
      <c r="AA5" s="26">
        <v>42522</v>
      </c>
      <c r="AB5" s="23"/>
      <c r="AC5" s="23"/>
      <c r="AD5" s="22"/>
      <c r="AE5" s="23"/>
      <c r="AF5" s="22"/>
      <c r="AG5" s="22"/>
      <c r="AH5" s="514"/>
      <c r="AI5" s="23"/>
      <c r="AJ5" s="23"/>
      <c r="AK5" s="111" t="s">
        <v>389</v>
      </c>
      <c r="AL5" s="22"/>
    </row>
    <row r="6" spans="1:38" s="63" customFormat="1" ht="63" customHeight="1" thickBot="1" x14ac:dyDescent="0.25">
      <c r="A6" s="23">
        <v>2017</v>
      </c>
      <c r="B6" s="22" t="s">
        <v>514</v>
      </c>
      <c r="C6" s="23"/>
      <c r="D6" s="23"/>
      <c r="E6" s="51" t="s">
        <v>939</v>
      </c>
      <c r="F6" s="26" t="s">
        <v>515</v>
      </c>
      <c r="G6" s="26" t="s">
        <v>873</v>
      </c>
      <c r="H6" s="25">
        <v>43067</v>
      </c>
      <c r="I6" s="25">
        <v>43067</v>
      </c>
      <c r="J6" s="27">
        <v>58500000</v>
      </c>
      <c r="K6" s="26" t="s">
        <v>47</v>
      </c>
      <c r="L6" s="26">
        <v>43158</v>
      </c>
      <c r="M6" s="110"/>
      <c r="N6" s="108">
        <v>58500000</v>
      </c>
      <c r="O6" s="25">
        <v>43158</v>
      </c>
      <c r="P6" s="23" t="s">
        <v>47</v>
      </c>
      <c r="Q6" s="25"/>
      <c r="R6" s="25" t="s">
        <v>940</v>
      </c>
      <c r="S6" s="23"/>
      <c r="T6" s="25">
        <v>43081</v>
      </c>
      <c r="U6" s="524">
        <v>58500000</v>
      </c>
      <c r="V6" s="29" t="s">
        <v>856</v>
      </c>
      <c r="W6" s="28" t="s">
        <v>47</v>
      </c>
      <c r="X6" s="28" t="s">
        <v>47</v>
      </c>
      <c r="Y6" s="92" t="s">
        <v>47</v>
      </c>
      <c r="Z6" s="28" t="s">
        <v>47</v>
      </c>
      <c r="AA6" s="25"/>
      <c r="AB6" s="25">
        <v>43146</v>
      </c>
      <c r="AC6" s="25">
        <v>43146</v>
      </c>
      <c r="AD6" s="25">
        <v>43146</v>
      </c>
      <c r="AE6" s="25">
        <v>43146</v>
      </c>
      <c r="AF6" s="25"/>
      <c r="AG6" s="25"/>
      <c r="AH6" s="51"/>
      <c r="AI6" s="23"/>
      <c r="AJ6" s="23"/>
      <c r="AK6" s="22"/>
      <c r="AL6" s="22"/>
    </row>
    <row r="7" spans="1:38" s="63" customFormat="1" ht="63.75" customHeight="1" thickBot="1" x14ac:dyDescent="0.25">
      <c r="A7" s="96">
        <v>2019</v>
      </c>
      <c r="B7" s="63" t="s">
        <v>906</v>
      </c>
      <c r="C7" s="96"/>
      <c r="D7" s="96"/>
      <c r="E7" s="65">
        <v>19100000</v>
      </c>
      <c r="F7" s="90" t="s">
        <v>244</v>
      </c>
      <c r="G7" s="66" t="s">
        <v>941</v>
      </c>
      <c r="H7" s="80" t="s">
        <v>912</v>
      </c>
      <c r="I7" s="80" t="s">
        <v>913</v>
      </c>
      <c r="J7" s="68" t="s">
        <v>908</v>
      </c>
      <c r="K7" s="28" t="s">
        <v>47</v>
      </c>
      <c r="L7" s="126"/>
      <c r="M7" s="126"/>
      <c r="N7" s="174"/>
      <c r="O7" s="66">
        <v>43606</v>
      </c>
      <c r="P7" s="28" t="s">
        <v>47</v>
      </c>
      <c r="Q7" s="66"/>
      <c r="R7" s="66">
        <v>43607</v>
      </c>
      <c r="S7" s="96"/>
      <c r="T7" s="66">
        <v>43606</v>
      </c>
      <c r="U7" s="527">
        <v>1950000</v>
      </c>
      <c r="V7" s="96" t="s">
        <v>907</v>
      </c>
      <c r="W7" s="96"/>
      <c r="X7" s="83" t="s">
        <v>47</v>
      </c>
      <c r="Y7" s="96"/>
      <c r="Z7" s="83" t="s">
        <v>47</v>
      </c>
      <c r="AA7" s="66"/>
      <c r="AB7" s="66">
        <v>43740</v>
      </c>
      <c r="AC7" s="96"/>
      <c r="AD7" s="96"/>
      <c r="AE7" s="96"/>
      <c r="AF7" s="96"/>
      <c r="AG7" s="96"/>
      <c r="AH7" s="65"/>
      <c r="AI7" s="96"/>
      <c r="AJ7" s="96"/>
    </row>
    <row r="8" spans="1:38" s="22" customFormat="1" ht="36.75" thickBot="1" x14ac:dyDescent="0.25">
      <c r="A8" s="23">
        <v>2017</v>
      </c>
      <c r="B8" s="116" t="s">
        <v>581</v>
      </c>
      <c r="C8" s="23"/>
      <c r="D8" s="23"/>
      <c r="E8" s="112">
        <v>1200000</v>
      </c>
      <c r="F8" s="160" t="s">
        <v>582</v>
      </c>
      <c r="G8" s="173" t="s">
        <v>879</v>
      </c>
      <c r="H8" s="26">
        <v>43067</v>
      </c>
      <c r="I8" s="26">
        <v>43067</v>
      </c>
      <c r="J8" s="112">
        <v>1200000</v>
      </c>
      <c r="K8" s="28" t="s">
        <v>47</v>
      </c>
      <c r="L8" s="33">
        <v>43142</v>
      </c>
      <c r="M8" s="33">
        <v>43143</v>
      </c>
      <c r="N8" s="515">
        <v>1200000</v>
      </c>
      <c r="O8" s="26">
        <v>43084</v>
      </c>
      <c r="P8" s="28" t="s">
        <v>47</v>
      </c>
      <c r="Q8" s="42"/>
      <c r="R8" s="26">
        <v>43084</v>
      </c>
      <c r="S8" s="23"/>
      <c r="T8" s="26"/>
      <c r="U8" s="530">
        <v>1200000</v>
      </c>
      <c r="V8" s="29" t="s">
        <v>901</v>
      </c>
      <c r="W8" s="92"/>
      <c r="X8" s="83" t="s">
        <v>47</v>
      </c>
      <c r="Y8" s="92"/>
      <c r="Z8" s="92"/>
      <c r="AA8" s="25"/>
      <c r="AB8" s="26"/>
      <c r="AC8" s="26"/>
      <c r="AE8" s="23"/>
      <c r="AH8" s="514"/>
      <c r="AI8" s="23"/>
      <c r="AJ8" s="23"/>
    </row>
    <row r="9" spans="1:38" s="22" customFormat="1" ht="36.75" thickBot="1" x14ac:dyDescent="0.25">
      <c r="A9" s="23">
        <v>2017</v>
      </c>
      <c r="B9" s="22" t="s">
        <v>516</v>
      </c>
      <c r="C9" s="23"/>
      <c r="D9" s="23"/>
      <c r="E9" s="112">
        <v>1800000</v>
      </c>
      <c r="F9" s="160" t="s">
        <v>517</v>
      </c>
      <c r="G9" s="160" t="s">
        <v>857</v>
      </c>
      <c r="H9" s="26">
        <v>42775</v>
      </c>
      <c r="I9" s="26">
        <v>42775</v>
      </c>
      <c r="J9" s="112">
        <v>1800000</v>
      </c>
      <c r="K9" s="26" t="s">
        <v>47</v>
      </c>
      <c r="L9" s="33">
        <v>42807</v>
      </c>
      <c r="M9" s="33"/>
      <c r="N9" s="515"/>
      <c r="O9" s="26">
        <v>42748</v>
      </c>
      <c r="P9" s="28"/>
      <c r="Q9" s="25"/>
      <c r="R9" s="26">
        <v>42797</v>
      </c>
      <c r="S9" s="23"/>
      <c r="T9" s="25">
        <v>42797</v>
      </c>
      <c r="U9" s="530">
        <v>1800000</v>
      </c>
      <c r="V9" s="29" t="s">
        <v>518</v>
      </c>
      <c r="W9" s="29"/>
      <c r="X9" s="29"/>
      <c r="Y9" s="29"/>
      <c r="Z9" s="29"/>
      <c r="AA9" s="25"/>
      <c r="AB9" s="23"/>
      <c r="AC9" s="23"/>
      <c r="AE9" s="23"/>
      <c r="AH9" s="514"/>
      <c r="AI9" s="23"/>
      <c r="AJ9" s="23"/>
    </row>
    <row r="10" spans="1:38" s="63" customFormat="1" ht="48.4" customHeight="1" thickBot="1" x14ac:dyDescent="0.25">
      <c r="A10" s="96">
        <v>2013</v>
      </c>
      <c r="B10" s="95" t="s">
        <v>214</v>
      </c>
      <c r="C10" s="96"/>
      <c r="D10" s="96"/>
      <c r="E10" s="97">
        <v>21000000</v>
      </c>
      <c r="F10" s="66" t="s">
        <v>182</v>
      </c>
      <c r="G10" s="66" t="s">
        <v>860</v>
      </c>
      <c r="H10" s="80">
        <v>41417</v>
      </c>
      <c r="I10" s="80">
        <v>41417</v>
      </c>
      <c r="J10" s="97" t="s">
        <v>902</v>
      </c>
      <c r="K10" s="65" t="s">
        <v>47</v>
      </c>
      <c r="L10" s="66">
        <v>41780</v>
      </c>
      <c r="M10" s="66">
        <v>41792</v>
      </c>
      <c r="N10" s="69">
        <v>45580216</v>
      </c>
      <c r="O10" s="66"/>
      <c r="P10" s="66"/>
      <c r="Q10" s="66"/>
      <c r="R10" s="66" t="s">
        <v>897</v>
      </c>
      <c r="S10" s="96"/>
      <c r="T10" s="66">
        <v>41961</v>
      </c>
      <c r="U10" s="527">
        <v>20944000</v>
      </c>
      <c r="V10" s="83" t="s">
        <v>885</v>
      </c>
      <c r="W10" s="83" t="s">
        <v>47</v>
      </c>
      <c r="X10" s="83" t="s">
        <v>47</v>
      </c>
      <c r="Y10" s="83" t="s">
        <v>47</v>
      </c>
      <c r="Z10" s="83" t="s">
        <v>47</v>
      </c>
      <c r="AA10" s="66"/>
      <c r="AB10" s="80">
        <v>41977</v>
      </c>
      <c r="AC10" s="80" t="s">
        <v>70</v>
      </c>
      <c r="AD10" s="80">
        <v>42419</v>
      </c>
      <c r="AE10" s="80">
        <v>42419</v>
      </c>
      <c r="AF10" s="96"/>
      <c r="AG10" s="96"/>
      <c r="AH10" s="65"/>
      <c r="AI10" s="96"/>
      <c r="AJ10" s="96"/>
      <c r="AK10" s="63" t="s">
        <v>898</v>
      </c>
    </row>
    <row r="11" spans="1:38" s="63" customFormat="1" ht="24.75" thickBot="1" x14ac:dyDescent="0.25">
      <c r="A11" s="23">
        <v>2010</v>
      </c>
      <c r="B11" s="22" t="s">
        <v>454</v>
      </c>
      <c r="C11" s="23" t="s">
        <v>45</v>
      </c>
      <c r="D11" s="23"/>
      <c r="E11" s="51">
        <f>J11</f>
        <v>27144956</v>
      </c>
      <c r="F11" s="25"/>
      <c r="G11" s="25" t="s">
        <v>455</v>
      </c>
      <c r="H11" s="25">
        <v>40522</v>
      </c>
      <c r="I11" s="25">
        <v>40522</v>
      </c>
      <c r="J11" s="27">
        <v>27144956</v>
      </c>
      <c r="K11" s="25"/>
      <c r="L11" s="25">
        <v>40478</v>
      </c>
      <c r="M11" s="25">
        <v>40532</v>
      </c>
      <c r="N11" s="53">
        <v>27145000</v>
      </c>
      <c r="O11" s="25">
        <v>41109</v>
      </c>
      <c r="P11" s="124" t="s">
        <v>47</v>
      </c>
      <c r="Q11" s="25">
        <v>41110</v>
      </c>
      <c r="R11" s="25" t="s">
        <v>456</v>
      </c>
      <c r="S11" s="23"/>
      <c r="T11" s="25" t="s">
        <v>457</v>
      </c>
      <c r="U11" s="524" t="s">
        <v>458</v>
      </c>
      <c r="V11" s="29" t="s">
        <v>459</v>
      </c>
      <c r="W11" s="92" t="s">
        <v>47</v>
      </c>
      <c r="X11" s="92" t="s">
        <v>47</v>
      </c>
      <c r="Y11" s="92"/>
      <c r="Z11" s="92" t="s">
        <v>47</v>
      </c>
      <c r="AA11" s="25">
        <v>41170</v>
      </c>
      <c r="AB11" s="23"/>
      <c r="AC11" s="23"/>
      <c r="AD11" s="25">
        <v>41417</v>
      </c>
      <c r="AE11" s="25">
        <v>41417</v>
      </c>
      <c r="AF11" s="23"/>
      <c r="AG11" s="23"/>
      <c r="AH11" s="51"/>
      <c r="AI11" s="23"/>
      <c r="AJ11" s="23"/>
      <c r="AK11" s="22"/>
      <c r="AL11" s="22"/>
    </row>
    <row r="12" spans="1:38" s="63" customFormat="1" ht="37.5" customHeight="1" thickBot="1" x14ac:dyDescent="0.25">
      <c r="A12" s="96">
        <v>2019</v>
      </c>
      <c r="B12" s="63" t="s">
        <v>910</v>
      </c>
      <c r="C12" s="96"/>
      <c r="D12" s="96"/>
      <c r="E12" s="65">
        <v>1000000</v>
      </c>
      <c r="F12" s="90" t="s">
        <v>280</v>
      </c>
      <c r="G12" s="66" t="s">
        <v>925</v>
      </c>
      <c r="H12" s="80">
        <v>43740</v>
      </c>
      <c r="I12" s="80">
        <v>43740</v>
      </c>
      <c r="J12" s="82">
        <v>1000000</v>
      </c>
      <c r="K12" s="507"/>
      <c r="L12" s="80"/>
      <c r="M12" s="80"/>
      <c r="N12" s="82">
        <v>1000000</v>
      </c>
      <c r="O12" s="80">
        <v>43784</v>
      </c>
      <c r="P12" s="28"/>
      <c r="Q12" s="66"/>
      <c r="R12" s="66"/>
      <c r="S12" s="96"/>
      <c r="T12" s="66"/>
      <c r="U12" s="527">
        <v>1000000</v>
      </c>
      <c r="V12" s="96" t="s">
        <v>952</v>
      </c>
      <c r="W12" s="96"/>
      <c r="X12" s="83" t="s">
        <v>47</v>
      </c>
      <c r="Y12" s="96"/>
      <c r="Z12" s="83"/>
      <c r="AA12" s="66"/>
      <c r="AB12" s="66">
        <v>43923</v>
      </c>
      <c r="AC12" s="96"/>
      <c r="AD12" s="96"/>
      <c r="AE12" s="96"/>
      <c r="AF12" s="96"/>
      <c r="AG12" s="96"/>
      <c r="AH12" s="65"/>
      <c r="AI12" s="96"/>
      <c r="AJ12" s="96"/>
    </row>
    <row r="13" spans="1:38" s="63" customFormat="1" ht="48.4" customHeight="1" thickBot="1" x14ac:dyDescent="0.3">
      <c r="A13" s="23">
        <v>2016</v>
      </c>
      <c r="B13" t="s">
        <v>607</v>
      </c>
      <c r="C13" s="23"/>
      <c r="D13" s="23"/>
      <c r="E13" s="112">
        <v>6500000</v>
      </c>
      <c r="F13" s="173" t="s">
        <v>608</v>
      </c>
      <c r="G13" s="160" t="s">
        <v>880</v>
      </c>
      <c r="H13" s="26">
        <v>42419</v>
      </c>
      <c r="I13" s="26">
        <v>42419</v>
      </c>
      <c r="J13" s="34">
        <v>6500000</v>
      </c>
      <c r="K13" s="28" t="s">
        <v>47</v>
      </c>
      <c r="L13" s="33">
        <v>43319</v>
      </c>
      <c r="M13" s="33">
        <v>43319</v>
      </c>
      <c r="N13" s="515">
        <v>6500000</v>
      </c>
      <c r="O13" s="26" t="s">
        <v>609</v>
      </c>
      <c r="P13" s="28" t="s">
        <v>47</v>
      </c>
      <c r="Q13" s="25"/>
      <c r="R13" s="26" t="s">
        <v>844</v>
      </c>
      <c r="S13" s="23"/>
      <c r="T13" s="25">
        <v>42433</v>
      </c>
      <c r="U13" s="530">
        <v>6500000</v>
      </c>
      <c r="V13" s="26" t="s">
        <v>610</v>
      </c>
      <c r="W13" s="83" t="s">
        <v>47</v>
      </c>
      <c r="X13" s="83" t="s">
        <v>47</v>
      </c>
      <c r="Y13" s="83" t="s">
        <v>47</v>
      </c>
      <c r="Z13" s="83" t="s">
        <v>47</v>
      </c>
      <c r="AA13" s="25">
        <v>42445</v>
      </c>
      <c r="AB13" s="26">
        <v>42704</v>
      </c>
      <c r="AC13" s="23" t="s">
        <v>611</v>
      </c>
      <c r="AD13" s="22"/>
      <c r="AE13" s="23"/>
      <c r="AF13" s="22"/>
      <c r="AG13" s="22"/>
      <c r="AH13" s="514"/>
      <c r="AI13" s="23"/>
      <c r="AJ13" s="23"/>
      <c r="AK13" s="22" t="s">
        <v>981</v>
      </c>
      <c r="AL13" s="22"/>
    </row>
  </sheetData>
  <mergeCells count="7">
    <mergeCell ref="AF1:AH1"/>
    <mergeCell ref="E1:F1"/>
    <mergeCell ref="H1:J1"/>
    <mergeCell ref="L1:N1"/>
    <mergeCell ref="O1:V1"/>
    <mergeCell ref="W1:AA1"/>
    <mergeCell ref="AB1:A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4"/>
  <sheetViews>
    <sheetView workbookViewId="0">
      <selection activeCell="A25" sqref="A25:XFD25"/>
    </sheetView>
  </sheetViews>
  <sheetFormatPr defaultColWidth="9.28515625" defaultRowHeight="15" x14ac:dyDescent="0.25"/>
  <cols>
    <col min="1" max="1" width="28" customWidth="1"/>
    <col min="2" max="2" width="31" customWidth="1"/>
    <col min="3" max="4" width="0" hidden="1" customWidth="1"/>
    <col min="5" max="5" width="13.140625" customWidth="1"/>
    <col min="6" max="6" width="11.7109375" customWidth="1"/>
    <col min="7" max="7" width="16.7109375" customWidth="1"/>
    <col min="8" max="8" width="11.5703125" customWidth="1"/>
    <col min="9" max="9" width="12" customWidth="1"/>
    <col min="10" max="14" width="11.7109375" customWidth="1"/>
    <col min="15" max="15" width="12.5703125" customWidth="1"/>
    <col min="16" max="16" width="3.5703125" customWidth="1"/>
    <col min="17" max="17" width="0" hidden="1" customWidth="1"/>
    <col min="18" max="18" width="12.7109375" customWidth="1"/>
    <col min="19" max="19" width="3.5703125" bestFit="1" customWidth="1"/>
    <col min="20" max="20" width="15.7109375" bestFit="1" customWidth="1"/>
    <col min="21" max="21" width="16.42578125" bestFit="1" customWidth="1"/>
    <col min="22" max="22" width="12" customWidth="1"/>
    <col min="23" max="23" width="5.28515625" customWidth="1"/>
    <col min="24" max="24" width="7.85546875" customWidth="1"/>
    <col min="25" max="25" width="4.7109375" customWidth="1"/>
    <col min="26" max="26" width="8.85546875" customWidth="1"/>
    <col min="27" max="27" width="10.28515625" bestFit="1" customWidth="1"/>
    <col min="28" max="28" width="15.5703125" customWidth="1"/>
    <col min="29" max="29" width="15.42578125" customWidth="1"/>
    <col min="30" max="30" width="14" customWidth="1"/>
    <col min="31" max="31" width="14.42578125" customWidth="1"/>
    <col min="32" max="35" width="0" hidden="1" customWidth="1"/>
    <col min="36" max="36" width="10.140625" customWidth="1"/>
    <col min="37" max="37" width="53.7109375" bestFit="1" customWidth="1"/>
  </cols>
  <sheetData>
    <row r="1" spans="1:37" s="6" customFormat="1" ht="58.9" customHeight="1" thickBot="1" x14ac:dyDescent="0.25">
      <c r="A1" s="1" t="s">
        <v>0</v>
      </c>
      <c r="B1" s="2"/>
      <c r="C1" s="2"/>
      <c r="D1" s="539" t="s">
        <v>1</v>
      </c>
      <c r="E1" s="539"/>
      <c r="F1" s="3"/>
      <c r="G1" s="540" t="s">
        <v>2</v>
      </c>
      <c r="H1" s="540"/>
      <c r="I1" s="540"/>
      <c r="J1" s="4"/>
      <c r="K1" s="541" t="s">
        <v>3</v>
      </c>
      <c r="L1" s="541"/>
      <c r="M1" s="541"/>
      <c r="N1" s="545"/>
      <c r="O1" s="545"/>
      <c r="P1" s="545"/>
      <c r="Q1" s="545"/>
      <c r="R1" s="545"/>
      <c r="S1" s="545"/>
      <c r="T1" s="545"/>
      <c r="U1" s="545"/>
      <c r="V1" s="543" t="s">
        <v>4</v>
      </c>
      <c r="W1" s="543"/>
      <c r="X1" s="543"/>
      <c r="Y1" s="543"/>
      <c r="Z1" s="543"/>
      <c r="AA1" s="544" t="s">
        <v>5</v>
      </c>
      <c r="AB1" s="544"/>
      <c r="AC1" s="544"/>
      <c r="AD1" s="544"/>
      <c r="AE1" s="538" t="s">
        <v>6</v>
      </c>
      <c r="AF1" s="538"/>
      <c r="AG1" s="538"/>
      <c r="AH1" s="5" t="s">
        <v>7</v>
      </c>
      <c r="AI1" s="5" t="s">
        <v>8</v>
      </c>
      <c r="AJ1" s="487" t="s">
        <v>9</v>
      </c>
      <c r="AK1" s="488"/>
    </row>
    <row r="2" spans="1:37" s="22" customFormat="1" ht="49.5" customHeight="1" thickBot="1" x14ac:dyDescent="0.25">
      <c r="A2" s="7" t="s">
        <v>10</v>
      </c>
      <c r="B2" s="7" t="s">
        <v>11</v>
      </c>
      <c r="C2" s="7" t="s">
        <v>12</v>
      </c>
      <c r="D2" s="8" t="s">
        <v>13</v>
      </c>
      <c r="E2" s="8" t="s">
        <v>14</v>
      </c>
      <c r="F2" s="8" t="s">
        <v>15</v>
      </c>
      <c r="G2" s="9" t="s">
        <v>16</v>
      </c>
      <c r="H2" s="9" t="s">
        <v>17</v>
      </c>
      <c r="I2" s="10" t="s">
        <v>18</v>
      </c>
      <c r="J2" s="11" t="s">
        <v>19</v>
      </c>
      <c r="K2" s="11" t="s">
        <v>20</v>
      </c>
      <c r="L2" s="11" t="s">
        <v>21</v>
      </c>
      <c r="M2" s="11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  <c r="S2" s="13" t="s">
        <v>28</v>
      </c>
      <c r="T2" s="14" t="s">
        <v>29</v>
      </c>
      <c r="U2" s="12" t="s">
        <v>30</v>
      </c>
      <c r="V2" s="15" t="s">
        <v>31</v>
      </c>
      <c r="W2" s="15" t="s">
        <v>32</v>
      </c>
      <c r="X2" s="15" t="s">
        <v>33</v>
      </c>
      <c r="Y2" s="15" t="s">
        <v>34</v>
      </c>
      <c r="Z2" s="16" t="s">
        <v>35</v>
      </c>
      <c r="AA2" s="17" t="s">
        <v>36</v>
      </c>
      <c r="AB2" s="17" t="s">
        <v>37</v>
      </c>
      <c r="AC2" s="17" t="s">
        <v>38</v>
      </c>
      <c r="AD2" s="17" t="s">
        <v>39</v>
      </c>
      <c r="AE2" s="18" t="s">
        <v>16</v>
      </c>
      <c r="AF2" s="18" t="s">
        <v>17</v>
      </c>
      <c r="AG2" s="19" t="s">
        <v>40</v>
      </c>
      <c r="AH2" s="20" t="s">
        <v>41</v>
      </c>
      <c r="AI2" s="20" t="s">
        <v>42</v>
      </c>
      <c r="AJ2" s="485" t="s">
        <v>43</v>
      </c>
      <c r="AK2" s="486"/>
    </row>
    <row r="3" spans="1:37" s="22" customFormat="1" ht="15" customHeight="1" thickBot="1" x14ac:dyDescent="0.25">
      <c r="A3" s="22" t="s">
        <v>71</v>
      </c>
      <c r="B3" s="7"/>
      <c r="C3" s="23" t="s">
        <v>45</v>
      </c>
      <c r="D3" s="25"/>
      <c r="E3" s="25"/>
      <c r="F3" s="25"/>
      <c r="G3" s="7"/>
      <c r="H3" s="7"/>
      <c r="I3" s="35"/>
      <c r="J3" s="25"/>
      <c r="K3" s="25">
        <v>40478</v>
      </c>
      <c r="L3" s="25">
        <v>40532</v>
      </c>
      <c r="M3" s="27">
        <v>102790000</v>
      </c>
      <c r="N3" s="30"/>
      <c r="O3" s="7"/>
      <c r="P3" s="30"/>
      <c r="Q3" s="30"/>
      <c r="R3" s="7"/>
      <c r="S3" s="30"/>
      <c r="T3" s="36"/>
      <c r="U3" s="7"/>
      <c r="V3" s="7"/>
      <c r="W3" s="7"/>
      <c r="X3" s="7"/>
      <c r="Y3" s="7"/>
      <c r="Z3" s="30"/>
      <c r="AA3" s="7"/>
      <c r="AB3" s="7"/>
      <c r="AC3" s="7"/>
      <c r="AD3" s="7"/>
      <c r="AE3" s="7"/>
      <c r="AF3" s="7"/>
      <c r="AG3" s="31"/>
      <c r="AH3" s="7"/>
      <c r="AI3" s="7"/>
    </row>
    <row r="4" spans="1:37" s="22" customFormat="1" ht="14.65" customHeight="1" thickBot="1" x14ac:dyDescent="0.25">
      <c r="A4" s="22" t="s">
        <v>75</v>
      </c>
      <c r="B4" s="7"/>
      <c r="C4" s="23" t="s">
        <v>45</v>
      </c>
      <c r="D4" s="37"/>
      <c r="E4" s="37"/>
      <c r="F4" s="37"/>
      <c r="G4" s="7"/>
      <c r="H4" s="7"/>
      <c r="I4" s="35"/>
      <c r="J4" s="38"/>
      <c r="K4" s="38" t="s">
        <v>76</v>
      </c>
      <c r="L4" s="38" t="s">
        <v>76</v>
      </c>
      <c r="M4" s="39">
        <v>1035000</v>
      </c>
      <c r="N4" s="25">
        <v>40450</v>
      </c>
      <c r="O4" s="25"/>
      <c r="P4" s="30"/>
      <c r="Q4" s="30"/>
      <c r="R4" s="7"/>
      <c r="S4" s="30"/>
      <c r="T4" s="36"/>
      <c r="U4" s="7"/>
      <c r="V4" s="7"/>
      <c r="W4" s="7"/>
      <c r="X4" s="7"/>
      <c r="Y4" s="7"/>
      <c r="Z4" s="30"/>
      <c r="AA4" s="7"/>
      <c r="AB4" s="7"/>
      <c r="AC4" s="7"/>
      <c r="AD4" s="7"/>
      <c r="AE4" s="7"/>
      <c r="AF4" s="7"/>
      <c r="AG4" s="31"/>
      <c r="AH4" s="7"/>
      <c r="AI4" s="7"/>
      <c r="AJ4" s="22" t="s">
        <v>77</v>
      </c>
    </row>
    <row r="5" spans="1:37" s="22" customFormat="1" ht="27" customHeight="1" thickBot="1" x14ac:dyDescent="0.25">
      <c r="A5" s="22" t="s">
        <v>100</v>
      </c>
      <c r="B5" s="23"/>
      <c r="C5" s="23" t="s">
        <v>45</v>
      </c>
      <c r="D5" s="51">
        <f>I5</f>
        <v>34320000</v>
      </c>
      <c r="E5" s="25"/>
      <c r="F5" s="25"/>
      <c r="G5" s="25">
        <v>39765</v>
      </c>
      <c r="H5" s="25">
        <v>39765</v>
      </c>
      <c r="I5" s="27">
        <v>34320000</v>
      </c>
      <c r="J5" s="25"/>
      <c r="K5" s="25" t="s">
        <v>101</v>
      </c>
      <c r="L5" s="25" t="s">
        <v>102</v>
      </c>
      <c r="M5" s="52" t="s">
        <v>103</v>
      </c>
      <c r="N5" s="25">
        <v>40436</v>
      </c>
      <c r="O5" s="25"/>
      <c r="P5" s="25"/>
      <c r="Q5" s="25"/>
      <c r="R5" s="23"/>
      <c r="S5" s="25"/>
      <c r="T5" s="29"/>
      <c r="U5" s="29"/>
      <c r="V5" s="29"/>
      <c r="W5" s="29"/>
      <c r="X5" s="29"/>
      <c r="Y5" s="29"/>
      <c r="Z5" s="25"/>
      <c r="AA5" s="23"/>
      <c r="AB5" s="23"/>
      <c r="AC5" s="23"/>
      <c r="AD5" s="23"/>
      <c r="AE5" s="23"/>
      <c r="AF5" s="23"/>
      <c r="AG5" s="51"/>
      <c r="AH5" s="23"/>
      <c r="AI5" s="23"/>
      <c r="AJ5" s="22" t="s">
        <v>104</v>
      </c>
    </row>
    <row r="6" spans="1:37" s="63" customFormat="1" ht="31.15" customHeight="1" thickBot="1" x14ac:dyDescent="0.25">
      <c r="A6" s="63" t="s">
        <v>120</v>
      </c>
      <c r="B6" s="64"/>
      <c r="C6" s="64"/>
      <c r="D6" s="65">
        <v>2000000</v>
      </c>
      <c r="E6" s="77" t="s">
        <v>121</v>
      </c>
      <c r="F6" s="66"/>
      <c r="G6" s="78" t="s">
        <v>60</v>
      </c>
      <c r="H6" s="67"/>
      <c r="I6" s="68"/>
      <c r="J6" s="67"/>
      <c r="K6" s="67"/>
      <c r="L6" s="67"/>
      <c r="M6" s="69"/>
      <c r="N6" s="77" t="s">
        <v>60</v>
      </c>
      <c r="O6" s="64"/>
      <c r="P6" s="71"/>
      <c r="Q6" s="78" t="s">
        <v>60</v>
      </c>
      <c r="R6" s="64"/>
      <c r="S6" s="67"/>
      <c r="T6" s="72"/>
      <c r="U6" s="73"/>
      <c r="V6" s="73"/>
      <c r="W6" s="73"/>
      <c r="X6" s="73"/>
      <c r="Y6" s="73"/>
      <c r="Z6" s="74"/>
      <c r="AA6" s="67"/>
      <c r="AB6" s="67"/>
      <c r="AC6" s="75"/>
      <c r="AD6" s="64"/>
      <c r="AE6" s="75"/>
      <c r="AF6" s="75"/>
      <c r="AG6" s="76"/>
      <c r="AH6" s="64"/>
      <c r="AI6" s="64"/>
      <c r="AJ6" s="79" t="s">
        <v>122</v>
      </c>
    </row>
    <row r="7" spans="1:37" s="63" customFormat="1" ht="60.75" thickBot="1" x14ac:dyDescent="0.25">
      <c r="A7" s="63" t="s">
        <v>129</v>
      </c>
      <c r="B7" s="64"/>
      <c r="C7" s="64"/>
      <c r="D7" s="65">
        <v>2000000</v>
      </c>
      <c r="E7" s="77"/>
      <c r="F7" s="66" t="s">
        <v>130</v>
      </c>
      <c r="G7" s="84" t="s">
        <v>131</v>
      </c>
      <c r="H7" s="74"/>
      <c r="I7" s="85"/>
      <c r="J7" s="67"/>
      <c r="K7" s="67"/>
      <c r="L7" s="67"/>
      <c r="M7" s="69"/>
      <c r="N7" s="84"/>
      <c r="O7" s="64"/>
      <c r="P7" s="71"/>
      <c r="Q7" s="78"/>
      <c r="R7" s="64"/>
      <c r="S7" s="67"/>
      <c r="T7" s="72"/>
      <c r="U7" s="73"/>
      <c r="V7" s="73"/>
      <c r="W7" s="73"/>
      <c r="X7" s="73"/>
      <c r="Y7" s="73"/>
      <c r="Z7" s="74"/>
      <c r="AA7" s="67"/>
      <c r="AB7" s="67"/>
      <c r="AC7" s="75"/>
      <c r="AD7" s="64"/>
      <c r="AE7" s="75"/>
      <c r="AF7" s="75"/>
      <c r="AG7" s="76"/>
      <c r="AH7" s="64"/>
      <c r="AI7" s="64"/>
      <c r="AJ7" s="63" t="s">
        <v>132</v>
      </c>
    </row>
    <row r="8" spans="1:37" s="63" customFormat="1" ht="26.45" customHeight="1" thickBot="1" x14ac:dyDescent="0.25">
      <c r="A8" s="128" t="s">
        <v>294</v>
      </c>
      <c r="B8" s="96"/>
      <c r="C8" s="96"/>
      <c r="D8" s="65">
        <v>5000000</v>
      </c>
      <c r="E8" s="66"/>
      <c r="F8" s="120"/>
      <c r="G8" s="66" t="s">
        <v>60</v>
      </c>
      <c r="H8" s="66"/>
      <c r="I8" s="68"/>
      <c r="J8" s="66"/>
      <c r="K8" s="66"/>
      <c r="L8" s="66"/>
      <c r="M8" s="69"/>
      <c r="N8" s="66"/>
      <c r="O8" s="66"/>
      <c r="P8" s="66"/>
      <c r="Q8" s="66"/>
      <c r="R8" s="96"/>
      <c r="S8" s="66"/>
      <c r="T8" s="83"/>
      <c r="U8" s="83"/>
      <c r="V8" s="83"/>
      <c r="W8" s="83"/>
      <c r="X8" s="83"/>
      <c r="Y8" s="83"/>
      <c r="Z8" s="66"/>
      <c r="AA8" s="66"/>
      <c r="AB8" s="96"/>
      <c r="AC8" s="96"/>
      <c r="AD8" s="96"/>
      <c r="AE8" s="66"/>
      <c r="AF8" s="66"/>
      <c r="AG8" s="65"/>
      <c r="AH8" s="96"/>
      <c r="AI8" s="96"/>
      <c r="AK8" s="75"/>
    </row>
    <row r="9" spans="1:37" s="6" customFormat="1" ht="12.75" thickBot="1" x14ac:dyDescent="0.25">
      <c r="A9" s="22" t="s">
        <v>382</v>
      </c>
      <c r="B9" s="54" t="s">
        <v>45</v>
      </c>
      <c r="C9" s="54"/>
      <c r="D9" s="51">
        <f>I9</f>
        <v>27418000</v>
      </c>
      <c r="E9" s="25"/>
      <c r="F9" s="25"/>
      <c r="G9" s="55">
        <v>40522</v>
      </c>
      <c r="H9" s="55">
        <v>40522</v>
      </c>
      <c r="I9" s="101">
        <v>27418000</v>
      </c>
      <c r="J9" s="55"/>
      <c r="K9" s="55">
        <v>40478</v>
      </c>
      <c r="L9" s="55">
        <v>40519</v>
      </c>
      <c r="M9" s="53">
        <v>27418000</v>
      </c>
      <c r="N9" s="25"/>
      <c r="O9" s="55"/>
      <c r="P9" s="55"/>
      <c r="Q9" s="55"/>
      <c r="R9" s="54"/>
      <c r="S9" s="107"/>
      <c r="T9" s="47"/>
      <c r="U9" s="86"/>
      <c r="V9" s="86"/>
      <c r="W9" s="86"/>
      <c r="X9" s="86"/>
      <c r="Y9" s="86"/>
      <c r="Z9" s="107"/>
      <c r="AA9" s="54"/>
      <c r="AB9" s="54"/>
      <c r="AD9" s="54"/>
      <c r="AG9" s="60"/>
      <c r="AH9" s="54"/>
      <c r="AI9" s="54"/>
      <c r="AJ9" s="141"/>
    </row>
    <row r="10" spans="1:37" s="6" customFormat="1" ht="43.15" customHeight="1" thickBot="1" x14ac:dyDescent="0.25">
      <c r="A10" s="22" t="s">
        <v>393</v>
      </c>
      <c r="B10" s="54"/>
      <c r="C10" s="54"/>
      <c r="D10" s="51"/>
      <c r="E10" s="25"/>
      <c r="F10" s="25"/>
      <c r="G10" s="59" t="s">
        <v>394</v>
      </c>
      <c r="H10" s="55"/>
      <c r="I10" s="142"/>
      <c r="J10" s="55"/>
      <c r="K10" s="55"/>
      <c r="L10" s="55"/>
      <c r="M10" s="53"/>
      <c r="N10" s="42" t="s">
        <v>394</v>
      </c>
      <c r="O10" s="124"/>
      <c r="P10" s="54"/>
      <c r="Q10" s="59" t="s">
        <v>394</v>
      </c>
      <c r="R10" s="54"/>
      <c r="S10" s="107"/>
      <c r="T10" s="133"/>
      <c r="U10" s="86"/>
      <c r="V10" s="86"/>
      <c r="W10" s="86"/>
      <c r="X10" s="86"/>
      <c r="Y10" s="86"/>
      <c r="Z10" s="107"/>
      <c r="AA10" s="54"/>
      <c r="AB10" s="54"/>
      <c r="AD10" s="54"/>
      <c r="AG10" s="60"/>
      <c r="AH10" s="54"/>
      <c r="AI10" s="54"/>
      <c r="AJ10" s="141"/>
    </row>
    <row r="11" spans="1:37" s="6" customFormat="1" ht="15" customHeight="1" thickBot="1" x14ac:dyDescent="0.25">
      <c r="A11" s="22" t="s">
        <v>397</v>
      </c>
      <c r="B11" s="23"/>
      <c r="C11" s="23" t="s">
        <v>45</v>
      </c>
      <c r="D11" s="51">
        <f>I11</f>
        <v>0</v>
      </c>
      <c r="E11" s="25"/>
      <c r="F11" s="25"/>
      <c r="G11" s="25"/>
      <c r="H11" s="25"/>
      <c r="I11" s="27"/>
      <c r="J11" s="25"/>
      <c r="K11" s="25">
        <v>40478</v>
      </c>
      <c r="L11" s="25">
        <v>40532</v>
      </c>
      <c r="M11" s="53">
        <v>36591000</v>
      </c>
      <c r="N11" s="25"/>
      <c r="O11" s="25"/>
      <c r="P11" s="25"/>
      <c r="Q11" s="25"/>
      <c r="R11" s="23"/>
      <c r="S11" s="25"/>
      <c r="T11" s="29"/>
      <c r="U11" s="29"/>
      <c r="V11" s="29"/>
      <c r="W11" s="29"/>
      <c r="X11" s="29"/>
      <c r="Y11" s="29"/>
      <c r="Z11" s="25"/>
      <c r="AA11" s="23"/>
      <c r="AB11" s="23"/>
      <c r="AC11" s="23"/>
      <c r="AD11" s="23"/>
      <c r="AE11" s="23"/>
      <c r="AF11" s="23"/>
      <c r="AG11" s="51"/>
      <c r="AH11" s="23"/>
      <c r="AI11" s="23"/>
      <c r="AJ11" s="22"/>
    </row>
    <row r="12" spans="1:37" s="6" customFormat="1" ht="15" customHeight="1" thickBot="1" x14ac:dyDescent="0.25">
      <c r="A12" s="22" t="s">
        <v>558</v>
      </c>
      <c r="B12" s="23"/>
      <c r="C12" s="23" t="s">
        <v>45</v>
      </c>
      <c r="D12" s="51">
        <f>I12</f>
        <v>0</v>
      </c>
      <c r="E12" s="25"/>
      <c r="F12" s="25"/>
      <c r="G12" s="25"/>
      <c r="H12" s="25"/>
      <c r="I12" s="27"/>
      <c r="J12" s="25"/>
      <c r="K12" s="25">
        <v>40452</v>
      </c>
      <c r="L12" s="25">
        <v>40479</v>
      </c>
      <c r="M12" s="53">
        <v>4355000</v>
      </c>
      <c r="N12" s="25"/>
      <c r="O12" s="23"/>
      <c r="P12" s="25"/>
      <c r="Q12" s="25"/>
      <c r="R12" s="23"/>
      <c r="S12" s="25"/>
      <c r="T12" s="29"/>
      <c r="U12" s="29"/>
      <c r="V12" s="29"/>
      <c r="W12" s="29"/>
      <c r="X12" s="29"/>
      <c r="Y12" s="29"/>
      <c r="Z12" s="25"/>
      <c r="AA12" s="23"/>
      <c r="AB12" s="23"/>
      <c r="AC12" s="23"/>
      <c r="AD12" s="23"/>
      <c r="AE12" s="23"/>
      <c r="AF12" s="23"/>
      <c r="AG12" s="51"/>
      <c r="AH12" s="23"/>
      <c r="AI12" s="23"/>
      <c r="AJ12" s="22" t="s">
        <v>77</v>
      </c>
      <c r="AK12" s="6" t="s">
        <v>559</v>
      </c>
    </row>
    <row r="13" spans="1:37" s="75" customFormat="1" ht="48.4" customHeight="1" thickBot="1" x14ac:dyDescent="0.25">
      <c r="A13" s="63" t="s">
        <v>612</v>
      </c>
      <c r="B13" s="96"/>
      <c r="C13" s="96"/>
      <c r="D13" s="65">
        <v>13550000</v>
      </c>
      <c r="E13" s="87"/>
      <c r="F13" s="66"/>
      <c r="G13" s="77"/>
      <c r="H13" s="66"/>
      <c r="I13" s="68"/>
      <c r="J13" s="126"/>
      <c r="K13" s="126"/>
      <c r="L13" s="126"/>
      <c r="M13" s="174"/>
      <c r="N13" s="66"/>
      <c r="O13" s="96"/>
      <c r="P13" s="66"/>
      <c r="Q13" s="66"/>
      <c r="R13" s="96"/>
      <c r="S13" s="66"/>
      <c r="T13" s="83"/>
      <c r="U13" s="96"/>
      <c r="V13" s="96"/>
      <c r="W13" s="96"/>
      <c r="X13" s="96"/>
      <c r="Y13" s="96"/>
      <c r="Z13" s="66"/>
      <c r="AA13" s="96"/>
      <c r="AB13" s="96"/>
      <c r="AC13" s="96"/>
      <c r="AD13" s="96"/>
      <c r="AE13" s="96"/>
      <c r="AF13" s="96"/>
      <c r="AG13" s="65"/>
      <c r="AH13" s="96"/>
      <c r="AI13" s="96"/>
      <c r="AJ13" s="63" t="s">
        <v>613</v>
      </c>
      <c r="AK13" s="63"/>
    </row>
    <row r="14" spans="1:37" s="22" customFormat="1" ht="24.75" thickBot="1" x14ac:dyDescent="0.25">
      <c r="A14" s="128" t="s">
        <v>542</v>
      </c>
      <c r="B14" s="23"/>
      <c r="C14" s="23"/>
      <c r="D14" s="51">
        <v>2500000</v>
      </c>
      <c r="E14" s="77"/>
      <c r="F14" s="25" t="s">
        <v>543</v>
      </c>
      <c r="G14" s="42" t="s">
        <v>544</v>
      </c>
      <c r="H14" s="26"/>
      <c r="I14" s="27"/>
      <c r="J14" s="25"/>
      <c r="K14" s="25"/>
      <c r="L14" s="25"/>
      <c r="M14" s="53"/>
      <c r="N14" s="42"/>
      <c r="O14" s="28"/>
      <c r="P14" s="42"/>
      <c r="Q14" s="42"/>
      <c r="R14" s="23"/>
      <c r="S14" s="26"/>
      <c r="T14" s="47"/>
      <c r="U14" s="47"/>
      <c r="V14" s="133"/>
      <c r="W14" s="133"/>
      <c r="X14" s="133"/>
      <c r="Y14" s="133"/>
      <c r="Z14" s="42"/>
      <c r="AA14" s="23"/>
      <c r="AB14" s="23"/>
      <c r="AC14" s="23"/>
      <c r="AD14" s="23"/>
      <c r="AE14" s="23"/>
      <c r="AF14" s="23"/>
      <c r="AG14" s="51"/>
      <c r="AH14" s="23"/>
      <c r="AI14" s="23"/>
    </row>
    <row r="15" spans="1:37" s="50" customFormat="1" ht="27.75" customHeight="1" thickBot="1" x14ac:dyDescent="0.25">
      <c r="A15" s="145" t="s">
        <v>438</v>
      </c>
      <c r="B15" s="148"/>
      <c r="C15" s="148"/>
      <c r="D15" s="112">
        <v>1999993</v>
      </c>
      <c r="E15" s="26" t="s">
        <v>422</v>
      </c>
      <c r="F15" s="26" t="s">
        <v>851</v>
      </c>
      <c r="G15" s="149">
        <v>41698</v>
      </c>
      <c r="H15" s="107"/>
      <c r="I15" s="34">
        <v>2150000</v>
      </c>
      <c r="J15" s="59"/>
      <c r="K15" s="59"/>
      <c r="L15" s="59"/>
      <c r="M15" s="150"/>
      <c r="N15" s="151" t="s">
        <v>116</v>
      </c>
      <c r="O15" s="148"/>
      <c r="P15" s="152"/>
      <c r="Q15" s="149" t="s">
        <v>117</v>
      </c>
      <c r="R15" s="146"/>
      <c r="S15" s="107">
        <v>41740</v>
      </c>
      <c r="T15" s="86">
        <v>2150000</v>
      </c>
      <c r="U15" s="86" t="s">
        <v>118</v>
      </c>
      <c r="V15" s="58"/>
      <c r="W15" s="58"/>
      <c r="X15" s="58"/>
      <c r="Y15" s="58"/>
      <c r="Z15" s="59"/>
      <c r="AA15" s="59"/>
      <c r="AB15" s="59"/>
      <c r="AC15" s="153"/>
      <c r="AD15" s="148"/>
      <c r="AE15" s="153"/>
      <c r="AF15" s="153"/>
      <c r="AG15" s="154"/>
      <c r="AH15" s="148"/>
      <c r="AI15" s="148"/>
      <c r="AJ15" s="155" t="s">
        <v>439</v>
      </c>
    </row>
    <row r="16" spans="1:37" s="22" customFormat="1" ht="24.75" thickBot="1" x14ac:dyDescent="0.25">
      <c r="A16" s="91" t="s">
        <v>242</v>
      </c>
      <c r="B16" s="23"/>
      <c r="C16" s="23"/>
      <c r="D16" s="112">
        <v>400000</v>
      </c>
      <c r="E16" s="110" t="s">
        <v>73</v>
      </c>
      <c r="F16" s="33"/>
      <c r="G16" s="26"/>
      <c r="H16" s="26"/>
      <c r="I16" s="49"/>
      <c r="J16" s="28"/>
      <c r="K16" s="25"/>
      <c r="L16" s="33"/>
      <c r="M16" s="53"/>
      <c r="N16" s="26"/>
      <c r="O16" s="28"/>
      <c r="P16" s="25"/>
      <c r="Q16" s="26">
        <v>43084</v>
      </c>
      <c r="R16" s="23"/>
      <c r="S16" s="25"/>
      <c r="T16" s="111"/>
      <c r="U16" s="47"/>
      <c r="V16" s="29"/>
      <c r="W16" s="29"/>
      <c r="X16" s="29"/>
      <c r="Y16" s="29"/>
      <c r="Z16" s="25"/>
      <c r="AA16" s="25"/>
      <c r="AB16" s="25"/>
      <c r="AC16" s="23"/>
      <c r="AD16" s="23"/>
      <c r="AE16" s="23"/>
      <c r="AF16" s="23"/>
      <c r="AG16" s="51"/>
      <c r="AH16" s="23"/>
      <c r="AI16" s="23"/>
    </row>
    <row r="17" spans="1:37" s="22" customFormat="1" ht="60.75" thickBot="1" x14ac:dyDescent="0.25">
      <c r="A17" s="22" t="s">
        <v>247</v>
      </c>
      <c r="B17" s="23"/>
      <c r="C17" s="23"/>
      <c r="D17" s="51"/>
      <c r="E17" s="26" t="s">
        <v>248</v>
      </c>
      <c r="F17" s="38"/>
      <c r="G17" s="42"/>
      <c r="H17" s="42"/>
      <c r="I17" s="49"/>
      <c r="J17" s="38"/>
      <c r="K17" s="38"/>
      <c r="L17" s="38"/>
      <c r="M17" s="57"/>
      <c r="N17" s="42"/>
      <c r="O17" s="114"/>
      <c r="P17" s="42"/>
      <c r="Q17" s="42"/>
      <c r="R17" s="23"/>
      <c r="S17" s="25"/>
      <c r="T17" s="47"/>
      <c r="U17" s="29"/>
      <c r="V17" s="29"/>
      <c r="W17" s="29"/>
      <c r="X17" s="29"/>
      <c r="Y17" s="29"/>
      <c r="Z17" s="25"/>
      <c r="AA17" s="26"/>
      <c r="AB17" s="48"/>
      <c r="AC17" s="23"/>
      <c r="AD17" s="23"/>
      <c r="AE17" s="23"/>
      <c r="AF17" s="23"/>
      <c r="AG17" s="51"/>
      <c r="AH17" s="23"/>
      <c r="AI17" s="23"/>
      <c r="AJ17" s="22" t="s">
        <v>249</v>
      </c>
    </row>
    <row r="18" spans="1:37" s="172" customFormat="1" ht="156.75" thickBot="1" x14ac:dyDescent="0.25">
      <c r="A18" s="172" t="s">
        <v>185</v>
      </c>
      <c r="B18" s="164"/>
      <c r="C18" s="164"/>
      <c r="D18" s="165" t="s">
        <v>186</v>
      </c>
      <c r="E18" s="495" t="s">
        <v>187</v>
      </c>
      <c r="F18" s="168"/>
      <c r="G18" s="61" t="s">
        <v>188</v>
      </c>
      <c r="H18" s="168">
        <v>41417</v>
      </c>
      <c r="I18" s="169" t="s">
        <v>189</v>
      </c>
      <c r="J18" s="493" t="s">
        <v>47</v>
      </c>
      <c r="K18" s="168" t="s">
        <v>190</v>
      </c>
      <c r="L18" s="168">
        <v>41792</v>
      </c>
      <c r="M18" s="492">
        <v>46000000</v>
      </c>
      <c r="N18" s="168" t="s">
        <v>191</v>
      </c>
      <c r="O18" s="491" t="s">
        <v>47</v>
      </c>
      <c r="P18" s="168"/>
      <c r="Q18" s="496">
        <v>41691</v>
      </c>
      <c r="R18" s="164"/>
      <c r="S18" s="496" t="s">
        <v>192</v>
      </c>
      <c r="T18" s="171" t="s">
        <v>193</v>
      </c>
      <c r="U18" s="497" t="s">
        <v>194</v>
      </c>
      <c r="V18" s="171"/>
      <c r="W18" s="171"/>
      <c r="X18" s="171"/>
      <c r="Y18" s="171"/>
      <c r="Z18" s="168"/>
      <c r="AA18" s="168">
        <v>41914</v>
      </c>
      <c r="AB18" s="168">
        <v>41914</v>
      </c>
      <c r="AC18" s="164"/>
      <c r="AD18" s="164"/>
      <c r="AE18" s="164"/>
      <c r="AF18" s="164"/>
      <c r="AG18" s="165"/>
      <c r="AH18" s="164"/>
      <c r="AI18" s="164"/>
      <c r="AJ18" s="172" t="s">
        <v>195</v>
      </c>
    </row>
    <row r="19" spans="1:37" s="63" customFormat="1" ht="28.5" customHeight="1" thickBot="1" x14ac:dyDescent="0.25">
      <c r="A19" s="63" t="s">
        <v>889</v>
      </c>
      <c r="B19" s="8"/>
      <c r="C19" s="96"/>
      <c r="D19" s="502">
        <v>1300000</v>
      </c>
      <c r="E19" s="66" t="s">
        <v>60</v>
      </c>
      <c r="F19" s="66" t="s">
        <v>60</v>
      </c>
      <c r="G19" s="80"/>
      <c r="H19" s="80"/>
      <c r="I19" s="68"/>
      <c r="J19" s="66"/>
      <c r="K19" s="66"/>
      <c r="L19" s="66"/>
      <c r="M19" s="68"/>
      <c r="N19" s="80"/>
      <c r="O19" s="503"/>
      <c r="Q19" s="66"/>
      <c r="R19" s="8"/>
      <c r="S19" s="66"/>
      <c r="T19" s="83"/>
      <c r="U19" s="96"/>
      <c r="V19" s="8"/>
      <c r="W19" s="8"/>
      <c r="X19" s="8"/>
      <c r="Y19" s="8"/>
      <c r="Z19" s="504"/>
      <c r="AA19" s="8"/>
      <c r="AB19" s="8"/>
      <c r="AC19" s="8"/>
      <c r="AD19" s="8"/>
      <c r="AE19" s="8"/>
      <c r="AF19" s="8"/>
      <c r="AG19" s="505"/>
      <c r="AH19" s="8"/>
      <c r="AI19" s="8"/>
      <c r="AJ19" s="63" t="s">
        <v>888</v>
      </c>
    </row>
    <row r="20" spans="1:37" s="22" customFormat="1" ht="48" customHeight="1" thickBot="1" x14ac:dyDescent="0.25">
      <c r="A20" s="22" t="s">
        <v>299</v>
      </c>
      <c r="B20" s="23" t="s">
        <v>45</v>
      </c>
      <c r="C20" s="23"/>
      <c r="D20" s="51">
        <f>I20</f>
        <v>9750000</v>
      </c>
      <c r="E20" s="25"/>
      <c r="F20" s="25" t="s">
        <v>300</v>
      </c>
      <c r="G20" s="26">
        <v>41557</v>
      </c>
      <c r="H20" s="26">
        <v>41557</v>
      </c>
      <c r="I20" s="34">
        <v>9750000</v>
      </c>
      <c r="J20" s="28" t="s">
        <v>47</v>
      </c>
      <c r="K20" s="25">
        <v>40478</v>
      </c>
      <c r="L20" s="25">
        <v>40519</v>
      </c>
      <c r="M20" s="53">
        <v>9750000</v>
      </c>
      <c r="N20" s="25">
        <v>41779</v>
      </c>
      <c r="O20" s="23"/>
      <c r="P20" s="26">
        <v>41810</v>
      </c>
      <c r="Q20" s="25">
        <v>41810</v>
      </c>
      <c r="R20" s="23"/>
      <c r="S20" s="25">
        <v>41810</v>
      </c>
      <c r="T20" s="29">
        <v>975000</v>
      </c>
      <c r="U20" s="29" t="s">
        <v>301</v>
      </c>
      <c r="V20" s="29"/>
      <c r="W20" s="29"/>
      <c r="X20" s="29"/>
      <c r="Y20" s="29"/>
      <c r="Z20" s="25"/>
      <c r="AA20" s="23"/>
      <c r="AB20" s="23"/>
      <c r="AC20" s="23"/>
      <c r="AD20" s="23"/>
      <c r="AE20" s="23"/>
      <c r="AF20" s="23"/>
      <c r="AG20" s="51"/>
      <c r="AH20" s="23"/>
      <c r="AI20" s="23"/>
      <c r="AJ20" s="22" t="s">
        <v>302</v>
      </c>
    </row>
    <row r="21" spans="1:37" s="63" customFormat="1" ht="29.25" customHeight="1" thickBot="1" x14ac:dyDescent="0.25">
      <c r="A21" s="79" t="s">
        <v>905</v>
      </c>
      <c r="B21" s="64"/>
      <c r="C21" s="64"/>
      <c r="D21" s="65">
        <v>2000000</v>
      </c>
      <c r="E21" s="90" t="s">
        <v>422</v>
      </c>
      <c r="F21" s="87" t="s">
        <v>466</v>
      </c>
      <c r="G21" s="42"/>
      <c r="H21" s="67"/>
      <c r="I21" s="34" t="s">
        <v>467</v>
      </c>
      <c r="J21" s="124" t="s">
        <v>47</v>
      </c>
      <c r="K21" s="81">
        <v>42376</v>
      </c>
      <c r="L21" s="88" t="s">
        <v>899</v>
      </c>
      <c r="M21" s="89" t="s">
        <v>899</v>
      </c>
      <c r="N21" s="494">
        <v>42324</v>
      </c>
      <c r="O21" s="28"/>
      <c r="P21" s="74"/>
      <c r="Q21" s="81">
        <v>42349</v>
      </c>
      <c r="R21" s="64"/>
      <c r="S21" s="26">
        <v>42349</v>
      </c>
      <c r="T21" s="72">
        <v>2000000</v>
      </c>
      <c r="U21" s="86" t="s">
        <v>468</v>
      </c>
      <c r="V21" s="29"/>
      <c r="W21" s="92" t="s">
        <v>47</v>
      </c>
      <c r="X21" s="29"/>
      <c r="Y21" s="29"/>
      <c r="Z21" s="74"/>
      <c r="AA21" s="67">
        <v>43019</v>
      </c>
      <c r="AB21" s="67">
        <v>43019</v>
      </c>
      <c r="AC21" s="75"/>
      <c r="AD21" s="64"/>
      <c r="AE21" s="75"/>
      <c r="AF21" s="75"/>
      <c r="AG21" s="76"/>
      <c r="AH21" s="64"/>
      <c r="AI21" s="64"/>
    </row>
    <row r="22" spans="1:37" s="22" customFormat="1" ht="68.25" customHeight="1" thickBot="1" x14ac:dyDescent="0.25">
      <c r="A22" s="63" t="s">
        <v>853</v>
      </c>
      <c r="B22" s="96"/>
      <c r="C22" s="96"/>
      <c r="D22" s="65">
        <v>1000000</v>
      </c>
      <c r="E22" s="90" t="s">
        <v>244</v>
      </c>
      <c r="F22" s="63" t="s">
        <v>945</v>
      </c>
      <c r="G22" s="66">
        <v>43515</v>
      </c>
      <c r="H22" s="66">
        <v>43515</v>
      </c>
      <c r="I22" s="68">
        <v>1000000</v>
      </c>
      <c r="J22" s="28" t="s">
        <v>47</v>
      </c>
      <c r="K22" s="126">
        <v>43489</v>
      </c>
      <c r="L22" s="126"/>
      <c r="M22" s="174"/>
      <c r="N22" s="66" t="s">
        <v>891</v>
      </c>
      <c r="O22" s="28" t="s">
        <v>47</v>
      </c>
      <c r="P22" s="66"/>
      <c r="Q22" s="66">
        <v>43546</v>
      </c>
      <c r="R22" s="96"/>
      <c r="S22" s="66"/>
      <c r="T22" s="527"/>
      <c r="U22" s="96"/>
      <c r="V22" s="96"/>
      <c r="W22" s="83" t="s">
        <v>47</v>
      </c>
      <c r="X22" s="96"/>
      <c r="Y22" s="96"/>
      <c r="Z22" s="66"/>
      <c r="AA22" s="96"/>
      <c r="AB22" s="96"/>
      <c r="AC22" s="96"/>
      <c r="AD22" s="96"/>
      <c r="AE22" s="96"/>
      <c r="AF22" s="96"/>
      <c r="AG22" s="65"/>
      <c r="AH22" s="96"/>
      <c r="AI22" s="96"/>
      <c r="AJ22" s="63"/>
      <c r="AK22" s="63"/>
    </row>
    <row r="23" spans="1:37" s="63" customFormat="1" ht="36.75" thickBot="1" x14ac:dyDescent="0.25">
      <c r="A23" s="22" t="s">
        <v>269</v>
      </c>
      <c r="B23" s="23"/>
      <c r="C23" s="23"/>
      <c r="D23" s="51">
        <f>I23</f>
        <v>0</v>
      </c>
      <c r="E23" s="117"/>
      <c r="F23" s="117"/>
      <c r="G23" s="25"/>
      <c r="H23" s="25"/>
      <c r="I23" s="27"/>
      <c r="J23" s="118"/>
      <c r="K23" s="118" t="s">
        <v>142</v>
      </c>
      <c r="L23" s="118" t="s">
        <v>142</v>
      </c>
      <c r="M23" s="119">
        <v>1080000</v>
      </c>
      <c r="N23" s="25"/>
      <c r="O23" s="23"/>
      <c r="P23" s="25"/>
      <c r="Q23" s="25"/>
      <c r="R23" s="23"/>
      <c r="S23" s="25"/>
      <c r="T23" s="524"/>
      <c r="U23" s="29"/>
      <c r="V23" s="29"/>
      <c r="W23" s="29"/>
      <c r="X23" s="29"/>
      <c r="Y23" s="29"/>
      <c r="Z23" s="25"/>
      <c r="AA23" s="25"/>
      <c r="AB23" s="23"/>
      <c r="AC23" s="23"/>
      <c r="AD23" s="23"/>
      <c r="AE23" s="25"/>
      <c r="AF23" s="25"/>
      <c r="AG23" s="51"/>
      <c r="AH23" s="23"/>
      <c r="AI23" s="23"/>
      <c r="AJ23" s="22"/>
      <c r="AK23" s="22"/>
    </row>
    <row r="24" spans="1:37" s="63" customFormat="1" ht="90.75" customHeight="1" thickBot="1" x14ac:dyDescent="0.25">
      <c r="A24" s="91" t="s">
        <v>237</v>
      </c>
      <c r="B24" s="23"/>
      <c r="C24" s="23"/>
      <c r="D24" s="109" t="s">
        <v>936</v>
      </c>
      <c r="E24" s="110" t="s">
        <v>238</v>
      </c>
      <c r="F24" s="33" t="s">
        <v>239</v>
      </c>
      <c r="G24" s="26">
        <v>42341</v>
      </c>
      <c r="H24" s="26">
        <v>42341</v>
      </c>
      <c r="I24" s="34">
        <v>1430000</v>
      </c>
      <c r="J24" s="28" t="s">
        <v>47</v>
      </c>
      <c r="K24" s="25"/>
      <c r="L24" s="33">
        <v>42395</v>
      </c>
      <c r="M24" s="53">
        <v>1430000</v>
      </c>
      <c r="N24" s="26">
        <v>42356</v>
      </c>
      <c r="O24" s="28" t="s">
        <v>47</v>
      </c>
      <c r="P24" s="25"/>
      <c r="Q24" s="26">
        <v>42391</v>
      </c>
      <c r="R24" s="23"/>
      <c r="S24" s="25">
        <v>42391</v>
      </c>
      <c r="T24" s="534">
        <v>1430000</v>
      </c>
      <c r="U24" s="47" t="s">
        <v>240</v>
      </c>
      <c r="V24" s="29"/>
      <c r="W24" s="29"/>
      <c r="X24" s="29"/>
      <c r="Y24" s="29"/>
      <c r="Z24" s="25"/>
      <c r="AA24" s="25">
        <v>41914</v>
      </c>
      <c r="AB24" s="25">
        <v>41914</v>
      </c>
      <c r="AC24" s="23"/>
      <c r="AD24" s="23"/>
      <c r="AE24" s="23"/>
      <c r="AF24" s="23"/>
      <c r="AG24" s="51"/>
      <c r="AH24" s="23"/>
      <c r="AI24" s="23"/>
      <c r="AJ24" s="22" t="s">
        <v>241</v>
      </c>
      <c r="AK24" s="22"/>
    </row>
  </sheetData>
  <mergeCells count="7">
    <mergeCell ref="AE1:AG1"/>
    <mergeCell ref="D1:E1"/>
    <mergeCell ref="G1:I1"/>
    <mergeCell ref="K1:M1"/>
    <mergeCell ref="N1:U1"/>
    <mergeCell ref="V1:Z1"/>
    <mergeCell ref="AA1:A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FB95-4446-4222-8A6D-F5DDE27F6FF1}">
  <dimension ref="A1:AL8"/>
  <sheetViews>
    <sheetView workbookViewId="0">
      <selection activeCell="E8" sqref="E8"/>
    </sheetView>
  </sheetViews>
  <sheetFormatPr defaultRowHeight="15" x14ac:dyDescent="0.25"/>
  <cols>
    <col min="2" max="2" width="14.140625" customWidth="1"/>
    <col min="5" max="5" width="16.5703125" bestFit="1" customWidth="1"/>
  </cols>
  <sheetData>
    <row r="1" spans="1:38" s="22" customFormat="1" ht="58.9" customHeight="1" thickBot="1" x14ac:dyDescent="0.25">
      <c r="A1" s="23"/>
      <c r="B1" s="1"/>
      <c r="C1" s="7"/>
      <c r="D1" s="7"/>
      <c r="E1" s="539" t="s">
        <v>1</v>
      </c>
      <c r="F1" s="539"/>
      <c r="G1" s="3"/>
      <c r="H1" s="540" t="s">
        <v>2</v>
      </c>
      <c r="I1" s="540"/>
      <c r="J1" s="540"/>
      <c r="K1" s="525"/>
      <c r="L1" s="541" t="s">
        <v>3</v>
      </c>
      <c r="M1" s="541"/>
      <c r="N1" s="541"/>
      <c r="O1" s="542"/>
      <c r="P1" s="542"/>
      <c r="Q1" s="542"/>
      <c r="R1" s="542"/>
      <c r="S1" s="542"/>
      <c r="T1" s="542"/>
      <c r="U1" s="542"/>
      <c r="V1" s="542"/>
      <c r="W1" s="543" t="s">
        <v>4</v>
      </c>
      <c r="X1" s="543"/>
      <c r="Y1" s="543"/>
      <c r="Z1" s="543"/>
      <c r="AA1" s="543"/>
      <c r="AB1" s="544" t="s">
        <v>5</v>
      </c>
      <c r="AC1" s="544"/>
      <c r="AD1" s="544"/>
      <c r="AE1" s="544"/>
      <c r="AF1" s="538" t="s">
        <v>6</v>
      </c>
      <c r="AG1" s="538"/>
      <c r="AH1" s="538"/>
      <c r="AI1" s="5" t="s">
        <v>7</v>
      </c>
      <c r="AJ1" s="5" t="s">
        <v>8</v>
      </c>
      <c r="AK1" s="512" t="s">
        <v>9</v>
      </c>
    </row>
    <row r="2" spans="1:38" s="22" customFormat="1" ht="49.5" customHeight="1" thickBot="1" x14ac:dyDescent="0.25">
      <c r="A2" s="7" t="s">
        <v>932</v>
      </c>
      <c r="B2" s="7" t="s">
        <v>10</v>
      </c>
      <c r="C2" s="7" t="s">
        <v>11</v>
      </c>
      <c r="D2" s="7" t="s">
        <v>12</v>
      </c>
      <c r="E2" s="8" t="s">
        <v>13</v>
      </c>
      <c r="F2" s="8" t="s">
        <v>14</v>
      </c>
      <c r="G2" s="8" t="s">
        <v>930</v>
      </c>
      <c r="H2" s="9" t="s">
        <v>16</v>
      </c>
      <c r="I2" s="9" t="s">
        <v>17</v>
      </c>
      <c r="J2" s="10" t="s">
        <v>18</v>
      </c>
      <c r="K2" s="11" t="s">
        <v>19</v>
      </c>
      <c r="L2" s="11" t="s">
        <v>20</v>
      </c>
      <c r="M2" s="11" t="s">
        <v>21</v>
      </c>
      <c r="N2" s="11" t="s">
        <v>22</v>
      </c>
      <c r="O2" s="12" t="s">
        <v>929</v>
      </c>
      <c r="P2" s="12" t="s">
        <v>24</v>
      </c>
      <c r="Q2" s="12" t="s">
        <v>25</v>
      </c>
      <c r="R2" s="12" t="s">
        <v>26</v>
      </c>
      <c r="S2" s="12" t="s">
        <v>27</v>
      </c>
      <c r="T2" s="13" t="s">
        <v>28</v>
      </c>
      <c r="U2" s="526" t="s">
        <v>29</v>
      </c>
      <c r="V2" s="12" t="s">
        <v>30</v>
      </c>
      <c r="W2" s="15" t="s">
        <v>31</v>
      </c>
      <c r="X2" s="15" t="s">
        <v>32</v>
      </c>
      <c r="Y2" s="15" t="s">
        <v>33</v>
      </c>
      <c r="Z2" s="15" t="s">
        <v>34</v>
      </c>
      <c r="AA2" s="16" t="s">
        <v>35</v>
      </c>
      <c r="AB2" s="17" t="s">
        <v>36</v>
      </c>
      <c r="AC2" s="17" t="s">
        <v>37</v>
      </c>
      <c r="AD2" s="17" t="s">
        <v>38</v>
      </c>
      <c r="AE2" s="17" t="s">
        <v>39</v>
      </c>
      <c r="AF2" s="18" t="s">
        <v>16</v>
      </c>
      <c r="AG2" s="18" t="s">
        <v>17</v>
      </c>
      <c r="AH2" s="19" t="s">
        <v>40</v>
      </c>
      <c r="AI2" s="20" t="s">
        <v>41</v>
      </c>
      <c r="AJ2" s="20" t="s">
        <v>42</v>
      </c>
      <c r="AK2" s="21" t="s">
        <v>43</v>
      </c>
    </row>
    <row r="3" spans="1:38" s="63" customFormat="1" ht="48.4" customHeight="1" thickBot="1" x14ac:dyDescent="0.25">
      <c r="A3" s="23">
        <v>2016</v>
      </c>
      <c r="B3" s="22" t="s">
        <v>61</v>
      </c>
      <c r="C3" s="7"/>
      <c r="D3" s="23"/>
      <c r="E3" s="24" t="s">
        <v>890</v>
      </c>
      <c r="F3" s="33" t="s">
        <v>62</v>
      </c>
      <c r="G3" s="25" t="s">
        <v>903</v>
      </c>
      <c r="H3" s="26" t="s">
        <v>63</v>
      </c>
      <c r="I3" s="26" t="s">
        <v>63</v>
      </c>
      <c r="J3" s="34" t="s">
        <v>64</v>
      </c>
      <c r="K3" s="28" t="s">
        <v>47</v>
      </c>
      <c r="L3" s="25">
        <v>42614</v>
      </c>
      <c r="M3" s="25">
        <v>42619</v>
      </c>
      <c r="N3" s="27">
        <v>8000000</v>
      </c>
      <c r="O3" s="26" t="s">
        <v>65</v>
      </c>
      <c r="P3" s="28" t="s">
        <v>47</v>
      </c>
      <c r="Q3" s="22"/>
      <c r="R3" s="26" t="s">
        <v>66</v>
      </c>
      <c r="S3" s="7"/>
      <c r="T3" s="25" t="s">
        <v>67</v>
      </c>
      <c r="U3" s="524" t="s">
        <v>68</v>
      </c>
      <c r="V3" s="23" t="s">
        <v>69</v>
      </c>
      <c r="W3" s="29" t="s">
        <v>47</v>
      </c>
      <c r="X3" s="29" t="s">
        <v>47</v>
      </c>
      <c r="Y3" s="29" t="s">
        <v>47</v>
      </c>
      <c r="Z3" s="29" t="s">
        <v>47</v>
      </c>
      <c r="AA3" s="30">
        <v>42320</v>
      </c>
      <c r="AB3" s="46">
        <v>42419</v>
      </c>
      <c r="AC3" s="30">
        <v>42419</v>
      </c>
      <c r="AD3" s="7"/>
      <c r="AE3" s="7"/>
      <c r="AF3" s="7"/>
      <c r="AG3" s="7"/>
      <c r="AH3" s="31"/>
      <c r="AI3" s="7"/>
      <c r="AJ3" s="7"/>
      <c r="AK3" s="22"/>
      <c r="AL3" s="22"/>
    </row>
    <row r="4" spans="1:38" s="63" customFormat="1" ht="55.5" customHeight="1" thickBot="1" x14ac:dyDescent="0.25">
      <c r="A4" s="96">
        <v>2019</v>
      </c>
      <c r="B4" s="63" t="s">
        <v>944</v>
      </c>
      <c r="C4" s="96"/>
      <c r="D4" s="96"/>
      <c r="E4" s="65">
        <v>485000</v>
      </c>
      <c r="F4" s="66" t="s">
        <v>915</v>
      </c>
      <c r="G4" s="66" t="s">
        <v>946</v>
      </c>
      <c r="H4" s="66">
        <v>43740</v>
      </c>
      <c r="I4" s="66">
        <v>43740</v>
      </c>
      <c r="J4" s="68">
        <v>700000</v>
      </c>
      <c r="K4" s="66"/>
      <c r="L4" s="66">
        <v>43789</v>
      </c>
      <c r="M4" s="66"/>
      <c r="N4" s="69"/>
      <c r="O4" s="70"/>
      <c r="P4" s="96"/>
      <c r="Q4" s="71"/>
      <c r="R4" s="70"/>
      <c r="S4" s="96"/>
      <c r="T4" s="66"/>
      <c r="U4" s="529">
        <v>700000</v>
      </c>
      <c r="V4" s="122" t="s">
        <v>954</v>
      </c>
      <c r="W4" s="138"/>
      <c r="X4" s="83" t="s">
        <v>47</v>
      </c>
      <c r="Y4" s="138"/>
      <c r="Z4" s="138"/>
      <c r="AA4" s="77"/>
      <c r="AB4" s="66"/>
      <c r="AC4" s="66"/>
      <c r="AE4" s="96"/>
      <c r="AH4" s="513"/>
      <c r="AI4" s="96"/>
      <c r="AJ4" s="83" t="s">
        <v>47</v>
      </c>
    </row>
    <row r="5" spans="1:38" s="63" customFormat="1" ht="48.4" customHeight="1" thickBot="1" x14ac:dyDescent="0.25">
      <c r="A5" s="23">
        <v>2015</v>
      </c>
      <c r="B5" s="22" t="s">
        <v>904</v>
      </c>
      <c r="C5" s="23"/>
      <c r="D5" s="23"/>
      <c r="E5" s="112">
        <v>63500000</v>
      </c>
      <c r="F5" s="33" t="s">
        <v>323</v>
      </c>
      <c r="G5" s="33" t="s">
        <v>324</v>
      </c>
      <c r="H5" s="26" t="s">
        <v>325</v>
      </c>
      <c r="I5" s="25">
        <v>42117</v>
      </c>
      <c r="J5" s="51">
        <v>66000000</v>
      </c>
      <c r="K5" s="28" t="s">
        <v>47</v>
      </c>
      <c r="L5" s="33">
        <v>42384</v>
      </c>
      <c r="M5" s="33">
        <v>42388</v>
      </c>
      <c r="N5" s="136">
        <v>66000000</v>
      </c>
      <c r="O5" s="26">
        <v>42104</v>
      </c>
      <c r="P5" s="28" t="s">
        <v>47</v>
      </c>
      <c r="Q5" s="25"/>
      <c r="R5" s="26">
        <v>42146</v>
      </c>
      <c r="S5" s="23"/>
      <c r="T5" s="25">
        <v>42146</v>
      </c>
      <c r="U5" s="524">
        <v>6600000</v>
      </c>
      <c r="V5" s="29" t="s">
        <v>326</v>
      </c>
      <c r="W5" s="28" t="s">
        <v>47</v>
      </c>
      <c r="X5" s="28" t="s">
        <v>47</v>
      </c>
      <c r="Y5" s="92" t="s">
        <v>47</v>
      </c>
      <c r="Z5" s="28" t="s">
        <v>47</v>
      </c>
      <c r="AA5" s="25">
        <v>42151</v>
      </c>
      <c r="AB5" s="26">
        <v>42279</v>
      </c>
      <c r="AC5" s="26">
        <v>42279</v>
      </c>
      <c r="AD5" s="517">
        <v>42419</v>
      </c>
      <c r="AE5" s="26">
        <v>42419</v>
      </c>
      <c r="AF5" s="22"/>
      <c r="AG5" s="22"/>
      <c r="AH5" s="514"/>
      <c r="AI5" s="23"/>
      <c r="AJ5" s="23"/>
      <c r="AK5" s="22" t="s">
        <v>327</v>
      </c>
      <c r="AL5" s="22"/>
    </row>
    <row r="6" spans="1:38" s="22" customFormat="1" ht="96.75" thickBot="1" x14ac:dyDescent="0.25">
      <c r="A6" s="23">
        <v>2017</v>
      </c>
      <c r="B6" s="22" t="s">
        <v>560</v>
      </c>
      <c r="C6" s="23"/>
      <c r="D6" s="23"/>
      <c r="E6" s="51" t="s">
        <v>561</v>
      </c>
      <c r="F6" s="25" t="s">
        <v>80</v>
      </c>
      <c r="G6" s="25" t="s">
        <v>858</v>
      </c>
      <c r="H6" s="26">
        <v>42845</v>
      </c>
      <c r="I6" s="26">
        <v>42845</v>
      </c>
      <c r="J6" s="34" t="s">
        <v>562</v>
      </c>
      <c r="K6" s="28" t="s">
        <v>47</v>
      </c>
      <c r="L6" s="25" t="s">
        <v>563</v>
      </c>
      <c r="M6" s="25" t="s">
        <v>899</v>
      </c>
      <c r="N6" s="53" t="s">
        <v>899</v>
      </c>
      <c r="O6" s="26" t="s">
        <v>564</v>
      </c>
      <c r="P6" s="28" t="s">
        <v>47</v>
      </c>
      <c r="Q6" s="25"/>
      <c r="R6" s="26">
        <v>42874</v>
      </c>
      <c r="S6" s="23"/>
      <c r="T6" s="25">
        <v>42877</v>
      </c>
      <c r="U6" s="530">
        <v>1250000</v>
      </c>
      <c r="V6" s="29" t="s">
        <v>565</v>
      </c>
      <c r="W6" s="29" t="s">
        <v>47</v>
      </c>
      <c r="X6" s="29" t="s">
        <v>47</v>
      </c>
      <c r="Y6" s="29" t="s">
        <v>47</v>
      </c>
      <c r="Z6" s="29" t="s">
        <v>47</v>
      </c>
      <c r="AA6" s="25"/>
      <c r="AB6" s="23"/>
      <c r="AC6" s="23"/>
      <c r="AD6" s="23"/>
      <c r="AE6" s="23"/>
      <c r="AF6" s="23"/>
      <c r="AG6" s="23"/>
      <c r="AH6" s="51"/>
      <c r="AI6" s="23"/>
      <c r="AJ6" s="23"/>
      <c r="AK6" s="22" t="s">
        <v>566</v>
      </c>
    </row>
    <row r="7" spans="1:38" s="22" customFormat="1" ht="58.5" customHeight="1" thickBot="1" x14ac:dyDescent="0.25">
      <c r="A7" s="96">
        <v>2018</v>
      </c>
      <c r="B7" s="63" t="s">
        <v>846</v>
      </c>
      <c r="C7" s="96"/>
      <c r="D7" s="96"/>
      <c r="E7" s="65">
        <v>1300000</v>
      </c>
      <c r="F7" s="90" t="s">
        <v>848</v>
      </c>
      <c r="G7" s="66" t="s">
        <v>874</v>
      </c>
      <c r="H7" s="77" t="s">
        <v>871</v>
      </c>
      <c r="I7" s="77" t="s">
        <v>871</v>
      </c>
      <c r="J7" s="65">
        <v>1300000</v>
      </c>
      <c r="K7" s="28" t="s">
        <v>47</v>
      </c>
      <c r="L7" s="80">
        <v>43453</v>
      </c>
      <c r="M7" s="80">
        <v>43454</v>
      </c>
      <c r="N7" s="82">
        <v>1300000</v>
      </c>
      <c r="O7" s="77" t="s">
        <v>960</v>
      </c>
      <c r="P7" s="96"/>
      <c r="Q7" s="66"/>
      <c r="R7" s="77" t="s">
        <v>872</v>
      </c>
      <c r="S7" s="96"/>
      <c r="T7" s="66">
        <v>43354</v>
      </c>
      <c r="U7" s="527">
        <v>1300000</v>
      </c>
      <c r="V7" s="96" t="s">
        <v>892</v>
      </c>
      <c r="W7" s="83" t="s">
        <v>47</v>
      </c>
      <c r="X7" s="83" t="s">
        <v>47</v>
      </c>
      <c r="Y7" s="83" t="s">
        <v>47</v>
      </c>
      <c r="Z7" s="83" t="s">
        <v>47</v>
      </c>
      <c r="AA7" s="66"/>
      <c r="AB7" s="66">
        <v>43515</v>
      </c>
      <c r="AC7" s="96"/>
      <c r="AD7" s="96"/>
      <c r="AE7" s="96"/>
      <c r="AF7" s="96"/>
      <c r="AG7" s="96"/>
      <c r="AH7" s="65"/>
      <c r="AI7" s="96"/>
      <c r="AJ7" s="96"/>
      <c r="AK7" s="63" t="s">
        <v>958</v>
      </c>
      <c r="AL7" s="63"/>
    </row>
    <row r="8" spans="1:38" s="63" customFormat="1" ht="63" customHeight="1" thickBot="1" x14ac:dyDescent="0.25">
      <c r="A8" s="96">
        <v>2013</v>
      </c>
      <c r="B8" s="95" t="s">
        <v>214</v>
      </c>
      <c r="C8" s="96"/>
      <c r="D8" s="96"/>
      <c r="E8" s="97">
        <v>21000000</v>
      </c>
      <c r="F8" s="66" t="s">
        <v>182</v>
      </c>
      <c r="G8" s="66" t="s">
        <v>860</v>
      </c>
      <c r="H8" s="80">
        <v>41417</v>
      </c>
      <c r="I8" s="80">
        <v>41417</v>
      </c>
      <c r="J8" s="97" t="s">
        <v>902</v>
      </c>
      <c r="K8" s="65" t="s">
        <v>47</v>
      </c>
      <c r="L8" s="66">
        <v>41780</v>
      </c>
      <c r="M8" s="66">
        <v>41792</v>
      </c>
      <c r="N8" s="69">
        <v>45580216</v>
      </c>
      <c r="O8" s="66"/>
      <c r="P8" s="66"/>
      <c r="Q8" s="66"/>
      <c r="R8" s="66" t="s">
        <v>897</v>
      </c>
      <c r="S8" s="96"/>
      <c r="T8" s="66">
        <v>41961</v>
      </c>
      <c r="U8" s="527">
        <v>20944000</v>
      </c>
      <c r="V8" s="83" t="s">
        <v>885</v>
      </c>
      <c r="W8" s="83" t="s">
        <v>47</v>
      </c>
      <c r="X8" s="83" t="s">
        <v>47</v>
      </c>
      <c r="Y8" s="83" t="s">
        <v>47</v>
      </c>
      <c r="Z8" s="83" t="s">
        <v>47</v>
      </c>
      <c r="AA8" s="66"/>
      <c r="AB8" s="80">
        <v>41977</v>
      </c>
      <c r="AC8" s="80" t="s">
        <v>70</v>
      </c>
      <c r="AD8" s="80">
        <v>42419</v>
      </c>
      <c r="AE8" s="80">
        <v>42419</v>
      </c>
      <c r="AF8" s="96"/>
      <c r="AG8" s="96"/>
      <c r="AH8" s="65"/>
      <c r="AI8" s="96"/>
      <c r="AJ8" s="96"/>
      <c r="AK8" s="63" t="s">
        <v>898</v>
      </c>
    </row>
  </sheetData>
  <mergeCells count="7">
    <mergeCell ref="AF1:AH1"/>
    <mergeCell ref="E1:F1"/>
    <mergeCell ref="H1:J1"/>
    <mergeCell ref="L1:N1"/>
    <mergeCell ref="O1:V1"/>
    <mergeCell ref="W1:AA1"/>
    <mergeCell ref="AB1:A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51"/>
  <sheetViews>
    <sheetView topLeftCell="A45" workbookViewId="0">
      <selection activeCell="A51" sqref="A51"/>
    </sheetView>
  </sheetViews>
  <sheetFormatPr defaultRowHeight="15" x14ac:dyDescent="0.25"/>
  <cols>
    <col min="1" max="1" width="45.7109375" customWidth="1"/>
    <col min="4" max="4" width="14.28515625" customWidth="1"/>
    <col min="5" max="5" width="10.7109375" customWidth="1"/>
    <col min="24" max="24" width="6.85546875" customWidth="1"/>
    <col min="27" max="27" width="19.7109375" customWidth="1"/>
    <col min="28" max="28" width="17.28515625" customWidth="1"/>
    <col min="29" max="29" width="15.42578125" customWidth="1"/>
    <col min="30" max="30" width="17.42578125" customWidth="1"/>
    <col min="34" max="34" width="11.140625" customWidth="1"/>
    <col min="35" max="35" width="9" customWidth="1"/>
    <col min="36" max="36" width="41.7109375" customWidth="1"/>
    <col min="37" max="37" width="12.85546875" customWidth="1"/>
  </cols>
  <sheetData>
    <row r="1" spans="1:37" s="6" customFormat="1" ht="58.9" customHeight="1" thickBot="1" x14ac:dyDescent="0.25">
      <c r="A1" s="1" t="s">
        <v>0</v>
      </c>
      <c r="B1" s="2"/>
      <c r="C1" s="2"/>
      <c r="D1" s="539" t="s">
        <v>1</v>
      </c>
      <c r="E1" s="539"/>
      <c r="F1" s="3"/>
      <c r="G1" s="540" t="s">
        <v>2</v>
      </c>
      <c r="H1" s="540"/>
      <c r="I1" s="540"/>
      <c r="J1" s="4"/>
      <c r="K1" s="541" t="s">
        <v>3</v>
      </c>
      <c r="L1" s="541"/>
      <c r="M1" s="541"/>
      <c r="N1" s="545"/>
      <c r="O1" s="545"/>
      <c r="P1" s="545"/>
      <c r="Q1" s="545"/>
      <c r="R1" s="545"/>
      <c r="S1" s="545"/>
      <c r="T1" s="545"/>
      <c r="U1" s="545"/>
      <c r="V1" s="543" t="s">
        <v>4</v>
      </c>
      <c r="W1" s="543"/>
      <c r="X1" s="543"/>
      <c r="Y1" s="543"/>
      <c r="Z1" s="543"/>
      <c r="AA1" s="544" t="s">
        <v>5</v>
      </c>
      <c r="AB1" s="544"/>
      <c r="AC1" s="544"/>
      <c r="AD1" s="544"/>
      <c r="AE1" s="538" t="s">
        <v>6</v>
      </c>
      <c r="AF1" s="538"/>
      <c r="AG1" s="538"/>
      <c r="AH1" s="5" t="s">
        <v>7</v>
      </c>
      <c r="AI1" s="5" t="s">
        <v>8</v>
      </c>
      <c r="AJ1" s="487" t="s">
        <v>9</v>
      </c>
      <c r="AK1" s="488"/>
    </row>
    <row r="2" spans="1:37" s="22" customFormat="1" ht="68.25" customHeight="1" thickBot="1" x14ac:dyDescent="0.25">
      <c r="A2" s="7" t="s">
        <v>10</v>
      </c>
      <c r="B2" s="7" t="s">
        <v>11</v>
      </c>
      <c r="C2" s="7" t="s">
        <v>12</v>
      </c>
      <c r="D2" s="8" t="s">
        <v>13</v>
      </c>
      <c r="E2" s="8" t="s">
        <v>14</v>
      </c>
      <c r="F2" s="8" t="s">
        <v>15</v>
      </c>
      <c r="G2" s="9" t="s">
        <v>16</v>
      </c>
      <c r="H2" s="9" t="s">
        <v>17</v>
      </c>
      <c r="I2" s="10" t="s">
        <v>18</v>
      </c>
      <c r="J2" s="11" t="s">
        <v>19</v>
      </c>
      <c r="K2" s="11" t="s">
        <v>20</v>
      </c>
      <c r="L2" s="11" t="s">
        <v>21</v>
      </c>
      <c r="M2" s="11" t="s">
        <v>22</v>
      </c>
      <c r="N2" s="12" t="s">
        <v>23</v>
      </c>
      <c r="O2" s="12" t="s">
        <v>24</v>
      </c>
      <c r="P2" s="12" t="s">
        <v>25</v>
      </c>
      <c r="Q2" s="12" t="s">
        <v>26</v>
      </c>
      <c r="R2" s="12" t="s">
        <v>27</v>
      </c>
      <c r="S2" s="13" t="s">
        <v>28</v>
      </c>
      <c r="T2" s="14" t="s">
        <v>29</v>
      </c>
      <c r="U2" s="12" t="s">
        <v>30</v>
      </c>
      <c r="V2" s="15" t="s">
        <v>31</v>
      </c>
      <c r="W2" s="15" t="s">
        <v>32</v>
      </c>
      <c r="X2" s="15" t="s">
        <v>33</v>
      </c>
      <c r="Y2" s="15" t="s">
        <v>34</v>
      </c>
      <c r="Z2" s="16" t="s">
        <v>35</v>
      </c>
      <c r="AA2" s="17" t="s">
        <v>36</v>
      </c>
      <c r="AB2" s="17" t="s">
        <v>37</v>
      </c>
      <c r="AC2" s="17" t="s">
        <v>38</v>
      </c>
      <c r="AD2" s="17" t="s">
        <v>39</v>
      </c>
      <c r="AE2" s="18" t="s">
        <v>16</v>
      </c>
      <c r="AF2" s="18" t="s">
        <v>17</v>
      </c>
      <c r="AG2" s="19" t="s">
        <v>40</v>
      </c>
      <c r="AH2" s="20" t="s">
        <v>41</v>
      </c>
      <c r="AI2" s="20" t="s">
        <v>42</v>
      </c>
      <c r="AJ2" s="485" t="s">
        <v>43</v>
      </c>
      <c r="AK2" s="486"/>
    </row>
    <row r="3" spans="1:37" s="22" customFormat="1" ht="15.75" customHeight="1" thickBot="1" x14ac:dyDescent="0.25">
      <c r="A3" s="22" t="s">
        <v>44</v>
      </c>
      <c r="B3" s="7"/>
      <c r="C3" s="23" t="s">
        <v>45</v>
      </c>
      <c r="D3" s="24">
        <v>498000</v>
      </c>
      <c r="E3" s="25" t="s">
        <v>46</v>
      </c>
      <c r="F3" s="25"/>
      <c r="G3" s="26">
        <v>41977</v>
      </c>
      <c r="H3" s="26">
        <v>41977</v>
      </c>
      <c r="I3" s="27">
        <v>498000</v>
      </c>
      <c r="J3" s="25"/>
      <c r="K3" s="25"/>
      <c r="L3" s="25"/>
      <c r="M3" s="27"/>
      <c r="N3" s="26">
        <v>41950</v>
      </c>
      <c r="O3" s="28" t="s">
        <v>47</v>
      </c>
      <c r="Q3" s="25">
        <v>41978</v>
      </c>
      <c r="R3" s="7"/>
      <c r="S3" s="25">
        <v>41978</v>
      </c>
      <c r="T3" s="29">
        <v>498000</v>
      </c>
      <c r="U3" s="23" t="s">
        <v>48</v>
      </c>
      <c r="V3" s="7"/>
      <c r="W3" s="7"/>
      <c r="X3" s="7"/>
      <c r="Y3" s="7"/>
      <c r="Z3" s="30"/>
      <c r="AA3" s="7"/>
      <c r="AB3" s="7"/>
      <c r="AC3" s="7"/>
      <c r="AD3" s="7"/>
      <c r="AE3" s="7"/>
      <c r="AF3" s="7"/>
      <c r="AG3" s="31"/>
      <c r="AH3" s="7"/>
      <c r="AI3" s="7"/>
      <c r="AJ3" s="22" t="s">
        <v>49</v>
      </c>
    </row>
    <row r="4" spans="1:37" s="22" customFormat="1" ht="15" customHeight="1" thickBot="1" x14ac:dyDescent="0.25">
      <c r="A4" s="22" t="s">
        <v>105</v>
      </c>
      <c r="B4" s="23" t="s">
        <v>45</v>
      </c>
      <c r="C4" s="23"/>
      <c r="D4" s="51">
        <f>I4</f>
        <v>2311051</v>
      </c>
      <c r="E4" s="25"/>
      <c r="F4" s="25"/>
      <c r="G4" s="25">
        <v>40522</v>
      </c>
      <c r="H4" s="25">
        <v>40522</v>
      </c>
      <c r="I4" s="27">
        <v>2311051</v>
      </c>
      <c r="J4" s="25"/>
      <c r="K4" s="25">
        <v>40478</v>
      </c>
      <c r="L4" s="25">
        <v>40592</v>
      </c>
      <c r="M4" s="53">
        <v>2311000</v>
      </c>
      <c r="N4" s="25"/>
      <c r="O4" s="23"/>
      <c r="P4" s="25"/>
      <c r="Q4" s="25"/>
      <c r="R4" s="23"/>
      <c r="S4" s="25"/>
      <c r="T4" s="29"/>
      <c r="U4" s="29"/>
      <c r="V4" s="29"/>
      <c r="W4" s="29"/>
      <c r="X4" s="29"/>
      <c r="Y4" s="29"/>
      <c r="Z4" s="25"/>
      <c r="AA4" s="25">
        <v>40522</v>
      </c>
      <c r="AB4" s="25">
        <v>40522</v>
      </c>
      <c r="AC4" s="23"/>
      <c r="AD4" s="23"/>
      <c r="AE4" s="23"/>
      <c r="AF4" s="23"/>
      <c r="AG4" s="51"/>
      <c r="AH4" s="23"/>
      <c r="AI4" s="23"/>
      <c r="AJ4" s="22" t="s">
        <v>841</v>
      </c>
    </row>
    <row r="5" spans="1:37" s="22" customFormat="1" ht="24.4" customHeight="1" thickBot="1" x14ac:dyDescent="0.25">
      <c r="A5" s="22" t="s">
        <v>156</v>
      </c>
      <c r="B5" s="23" t="s">
        <v>45</v>
      </c>
      <c r="C5" s="23"/>
      <c r="D5" s="51" t="s">
        <v>157</v>
      </c>
      <c r="E5" s="33" t="s">
        <v>158</v>
      </c>
      <c r="F5" s="33"/>
      <c r="G5" s="25" t="s">
        <v>159</v>
      </c>
      <c r="H5" s="25">
        <v>40885</v>
      </c>
      <c r="I5" s="27" t="s">
        <v>160</v>
      </c>
      <c r="J5" s="25"/>
      <c r="K5" s="25">
        <v>40876</v>
      </c>
      <c r="L5" s="33">
        <v>41102</v>
      </c>
      <c r="M5" s="53">
        <v>49500000</v>
      </c>
      <c r="N5" s="25">
        <v>40876</v>
      </c>
      <c r="O5" s="25"/>
      <c r="P5" s="25">
        <v>41012</v>
      </c>
      <c r="Q5" s="25">
        <v>41012</v>
      </c>
      <c r="R5" s="23"/>
      <c r="S5" s="25">
        <v>41091</v>
      </c>
      <c r="T5" s="29" t="s">
        <v>161</v>
      </c>
      <c r="U5" s="29" t="s">
        <v>162</v>
      </c>
      <c r="V5" s="29"/>
      <c r="W5" s="29"/>
      <c r="X5" s="29"/>
      <c r="Y5" s="29"/>
      <c r="Z5" s="25"/>
      <c r="AA5" s="25"/>
      <c r="AB5" s="25"/>
      <c r="AC5" s="23"/>
      <c r="AD5" s="23"/>
      <c r="AE5" s="23"/>
      <c r="AF5" s="23"/>
      <c r="AG5" s="51"/>
      <c r="AH5" s="26">
        <v>41158</v>
      </c>
      <c r="AI5" s="26"/>
      <c r="AJ5" s="172" t="s">
        <v>163</v>
      </c>
    </row>
    <row r="6" spans="1:37" s="22" customFormat="1" ht="24.4" hidden="1" customHeight="1" x14ac:dyDescent="0.25">
      <c r="A6" s="91" t="s">
        <v>164</v>
      </c>
      <c r="B6" s="23"/>
      <c r="C6" s="23"/>
      <c r="D6" s="51">
        <v>5577271</v>
      </c>
      <c r="E6" s="33" t="s">
        <v>158</v>
      </c>
      <c r="F6" s="33"/>
      <c r="G6" s="25"/>
      <c r="H6" s="25"/>
      <c r="I6" s="27"/>
      <c r="J6" s="25"/>
      <c r="K6" s="25"/>
      <c r="L6" s="33"/>
      <c r="M6" s="53" t="s">
        <v>165</v>
      </c>
      <c r="N6" s="25"/>
      <c r="O6" s="25"/>
      <c r="P6" s="25"/>
      <c r="Q6" s="25"/>
      <c r="R6" s="23"/>
      <c r="S6" s="25"/>
      <c r="T6" s="29"/>
      <c r="U6" s="29"/>
      <c r="V6" s="92" t="s">
        <v>47</v>
      </c>
      <c r="W6" s="29" t="s">
        <v>47</v>
      </c>
      <c r="X6" s="29"/>
      <c r="Y6" s="29" t="s">
        <v>47</v>
      </c>
      <c r="Z6" s="25" t="s">
        <v>166</v>
      </c>
      <c r="AA6" s="25"/>
      <c r="AB6" s="25"/>
      <c r="AC6" s="23"/>
      <c r="AD6" s="23"/>
      <c r="AE6" s="23"/>
      <c r="AF6" s="23"/>
      <c r="AG6" s="51"/>
      <c r="AH6" s="23"/>
      <c r="AI6" s="23"/>
      <c r="AJ6" s="172"/>
    </row>
    <row r="7" spans="1:37" s="22" customFormat="1" ht="24.4" hidden="1" customHeight="1" x14ac:dyDescent="0.25">
      <c r="A7" s="91" t="s">
        <v>167</v>
      </c>
      <c r="B7" s="23"/>
      <c r="C7" s="23"/>
      <c r="D7" s="51">
        <v>7025000</v>
      </c>
      <c r="E7" s="33" t="s">
        <v>158</v>
      </c>
      <c r="F7" s="33"/>
      <c r="G7" s="25"/>
      <c r="H7" s="25"/>
      <c r="I7" s="27"/>
      <c r="J7" s="25"/>
      <c r="K7" s="25"/>
      <c r="L7" s="33"/>
      <c r="M7" s="53" t="s">
        <v>168</v>
      </c>
      <c r="N7" s="25"/>
      <c r="O7" s="25"/>
      <c r="P7" s="25"/>
      <c r="Q7" s="25"/>
      <c r="R7" s="23"/>
      <c r="S7" s="25"/>
      <c r="T7" s="29"/>
      <c r="U7" s="29"/>
      <c r="V7" s="29" t="s">
        <v>47</v>
      </c>
      <c r="W7" s="29" t="s">
        <v>47</v>
      </c>
      <c r="X7" s="29"/>
      <c r="Y7" s="29" t="s">
        <v>47</v>
      </c>
      <c r="Z7" s="25" t="s">
        <v>47</v>
      </c>
      <c r="AA7" s="25"/>
      <c r="AB7" s="25"/>
      <c r="AC7" s="23"/>
      <c r="AD7" s="23"/>
      <c r="AE7" s="23"/>
      <c r="AF7" s="23"/>
      <c r="AG7" s="51"/>
      <c r="AH7" s="23"/>
      <c r="AI7" s="23"/>
      <c r="AJ7" s="172"/>
    </row>
    <row r="8" spans="1:37" s="22" customFormat="1" ht="26.25" hidden="1" customHeight="1" x14ac:dyDescent="0.25">
      <c r="A8" s="91" t="s">
        <v>169</v>
      </c>
      <c r="B8" s="23"/>
      <c r="C8" s="23"/>
      <c r="D8" s="51">
        <v>17465000</v>
      </c>
      <c r="E8" s="33" t="s">
        <v>158</v>
      </c>
      <c r="F8" s="33"/>
      <c r="G8" s="25"/>
      <c r="H8" s="25"/>
      <c r="I8" s="27"/>
      <c r="J8" s="25"/>
      <c r="K8" s="25"/>
      <c r="L8" s="33"/>
      <c r="M8" s="53" t="s">
        <v>170</v>
      </c>
      <c r="N8" s="25"/>
      <c r="O8" s="25"/>
      <c r="P8" s="25"/>
      <c r="Q8" s="25"/>
      <c r="R8" s="23"/>
      <c r="S8" s="25"/>
      <c r="T8" s="29"/>
      <c r="U8" s="29"/>
      <c r="V8" s="29" t="s">
        <v>47</v>
      </c>
      <c r="W8" s="29" t="s">
        <v>47</v>
      </c>
      <c r="X8" s="29"/>
      <c r="Y8" s="29" t="s">
        <v>47</v>
      </c>
      <c r="Z8" s="25">
        <v>41129</v>
      </c>
      <c r="AA8" s="25"/>
      <c r="AB8" s="25"/>
      <c r="AC8" s="25">
        <v>41417</v>
      </c>
      <c r="AD8" s="25">
        <v>41417</v>
      </c>
      <c r="AE8" s="23"/>
      <c r="AF8" s="23"/>
      <c r="AG8" s="51"/>
      <c r="AH8" s="23"/>
      <c r="AI8" s="23"/>
      <c r="AJ8" s="172"/>
    </row>
    <row r="9" spans="1:37" s="22" customFormat="1" ht="24.4" customHeight="1" thickBot="1" x14ac:dyDescent="0.25">
      <c r="A9" s="91" t="s">
        <v>171</v>
      </c>
      <c r="B9" s="23"/>
      <c r="C9" s="23"/>
      <c r="D9" s="51">
        <v>3000000</v>
      </c>
      <c r="E9" s="33" t="s">
        <v>158</v>
      </c>
      <c r="F9" s="33"/>
      <c r="G9" s="25"/>
      <c r="H9" s="25"/>
      <c r="I9" s="27"/>
      <c r="J9" s="25"/>
      <c r="K9" s="25"/>
      <c r="L9" s="33"/>
      <c r="M9" s="93" t="s">
        <v>172</v>
      </c>
      <c r="N9" s="25"/>
      <c r="O9" s="25"/>
      <c r="P9" s="25"/>
      <c r="Q9" s="25"/>
      <c r="R9" s="23"/>
      <c r="S9" s="25"/>
      <c r="T9" s="29"/>
      <c r="U9" s="29"/>
      <c r="V9" s="29"/>
      <c r="W9" s="29"/>
      <c r="X9" s="29"/>
      <c r="Y9" s="29"/>
      <c r="Z9" s="25"/>
      <c r="AA9" s="25"/>
      <c r="AB9" s="25"/>
      <c r="AC9" s="23"/>
      <c r="AD9" s="23"/>
      <c r="AE9" s="23"/>
      <c r="AF9" s="23"/>
      <c r="AG9" s="51"/>
      <c r="AH9" s="23"/>
      <c r="AI9" s="23"/>
      <c r="AJ9" s="172"/>
    </row>
    <row r="10" spans="1:37" s="22" customFormat="1" ht="26.65" customHeight="1" thickBot="1" x14ac:dyDescent="0.25">
      <c r="A10" s="91" t="s">
        <v>173</v>
      </c>
      <c r="B10" s="23"/>
      <c r="C10" s="23"/>
      <c r="D10" s="51">
        <v>4375000</v>
      </c>
      <c r="E10" s="33" t="s">
        <v>158</v>
      </c>
      <c r="F10" s="33"/>
      <c r="G10" s="25"/>
      <c r="H10" s="25"/>
      <c r="I10" s="27"/>
      <c r="J10" s="25"/>
      <c r="K10" s="25"/>
      <c r="L10" s="33"/>
      <c r="M10" s="53" t="s">
        <v>174</v>
      </c>
      <c r="N10" s="25"/>
      <c r="O10" s="25"/>
      <c r="P10" s="25"/>
      <c r="Q10" s="25"/>
      <c r="R10" s="23"/>
      <c r="S10" s="25"/>
      <c r="T10" s="29"/>
      <c r="U10" s="29"/>
      <c r="V10" s="29"/>
      <c r="W10" s="29" t="s">
        <v>70</v>
      </c>
      <c r="X10" s="29"/>
      <c r="Y10" s="29" t="s">
        <v>70</v>
      </c>
      <c r="Z10" s="25"/>
      <c r="AA10" s="25"/>
      <c r="AB10" s="25"/>
      <c r="AC10" s="23"/>
      <c r="AD10" s="23"/>
      <c r="AE10" s="23"/>
      <c r="AF10" s="23"/>
      <c r="AG10" s="51"/>
      <c r="AH10" s="23"/>
      <c r="AI10" s="23"/>
      <c r="AJ10" s="489" t="s">
        <v>175</v>
      </c>
    </row>
    <row r="11" spans="1:37" s="22" customFormat="1" ht="37.5" hidden="1" customHeight="1" x14ac:dyDescent="0.25">
      <c r="A11" s="91" t="s">
        <v>176</v>
      </c>
      <c r="B11" s="23"/>
      <c r="C11" s="23"/>
      <c r="D11" s="51">
        <v>1754253</v>
      </c>
      <c r="E11" s="33" t="s">
        <v>158</v>
      </c>
      <c r="F11" s="33"/>
      <c r="G11" s="25"/>
      <c r="H11" s="25"/>
      <c r="I11" s="27"/>
      <c r="J11" s="25"/>
      <c r="K11" s="25"/>
      <c r="L11" s="33"/>
      <c r="M11" s="53">
        <v>1650000</v>
      </c>
      <c r="N11" s="25"/>
      <c r="O11" s="25"/>
      <c r="P11" s="25"/>
      <c r="Q11" s="25"/>
      <c r="R11" s="23"/>
      <c r="S11" s="25"/>
      <c r="T11" s="29"/>
      <c r="U11" s="29"/>
      <c r="V11" s="29"/>
      <c r="W11" s="29" t="s">
        <v>47</v>
      </c>
      <c r="X11" s="29"/>
      <c r="Y11" s="29"/>
      <c r="Z11" s="25">
        <v>41334</v>
      </c>
      <c r="AA11" s="25"/>
      <c r="AB11" s="25"/>
      <c r="AC11" s="23"/>
      <c r="AD11" s="23"/>
      <c r="AE11" s="23"/>
      <c r="AF11" s="23"/>
      <c r="AG11" s="51"/>
      <c r="AH11" s="23"/>
      <c r="AI11" s="23"/>
      <c r="AJ11" s="172"/>
    </row>
    <row r="12" spans="1:37" s="22" customFormat="1" ht="14.65" customHeight="1" thickBot="1" x14ac:dyDescent="0.25">
      <c r="A12" s="91" t="s">
        <v>177</v>
      </c>
      <c r="B12" s="23"/>
      <c r="C12" s="23"/>
      <c r="D12" s="51">
        <v>12263034.470000001</v>
      </c>
      <c r="E12" s="33" t="s">
        <v>158</v>
      </c>
      <c r="F12" s="33"/>
      <c r="G12" s="25">
        <v>40689</v>
      </c>
      <c r="H12" s="25">
        <v>40689</v>
      </c>
      <c r="I12" s="27">
        <v>8175000</v>
      </c>
      <c r="J12" s="25"/>
      <c r="K12" s="25"/>
      <c r="L12" s="33">
        <v>41102</v>
      </c>
      <c r="M12" s="53">
        <v>8272000</v>
      </c>
      <c r="N12" s="25"/>
      <c r="O12" s="25"/>
      <c r="P12" s="25"/>
      <c r="Q12" s="25"/>
      <c r="R12" s="23"/>
      <c r="S12" s="25"/>
      <c r="T12" s="29"/>
      <c r="U12" s="29"/>
      <c r="V12" s="29" t="s">
        <v>47</v>
      </c>
      <c r="W12" s="29" t="s">
        <v>47</v>
      </c>
      <c r="X12" s="29"/>
      <c r="Y12" s="29" t="s">
        <v>47</v>
      </c>
      <c r="Z12" s="25">
        <v>41129</v>
      </c>
      <c r="AA12" s="25"/>
      <c r="AB12" s="25"/>
      <c r="AC12" s="23"/>
      <c r="AD12" s="23"/>
      <c r="AE12" s="23"/>
      <c r="AF12" s="23"/>
      <c r="AG12" s="51"/>
      <c r="AH12" s="23"/>
      <c r="AI12" s="23"/>
      <c r="AJ12" s="172"/>
    </row>
    <row r="13" spans="1:37" s="22" customFormat="1" ht="27" hidden="1" customHeight="1" x14ac:dyDescent="0.25">
      <c r="A13" s="91" t="s">
        <v>178</v>
      </c>
      <c r="B13" s="23"/>
      <c r="C13" s="23"/>
      <c r="D13" s="51">
        <v>1500000</v>
      </c>
      <c r="E13" s="33" t="s">
        <v>158</v>
      </c>
      <c r="F13" s="33"/>
      <c r="G13" s="25"/>
      <c r="H13" s="25"/>
      <c r="I13" s="27"/>
      <c r="J13" s="25"/>
      <c r="K13" s="25"/>
      <c r="L13" s="33"/>
      <c r="M13" s="53">
        <v>1411955</v>
      </c>
      <c r="N13" s="25"/>
      <c r="O13" s="25"/>
      <c r="P13" s="25"/>
      <c r="Q13" s="25"/>
      <c r="R13" s="23"/>
      <c r="S13" s="25"/>
      <c r="T13" s="29"/>
      <c r="U13" s="29"/>
      <c r="V13" s="29" t="s">
        <v>47</v>
      </c>
      <c r="W13" s="29" t="s">
        <v>47</v>
      </c>
      <c r="X13" s="29"/>
      <c r="Y13" s="29" t="s">
        <v>47</v>
      </c>
      <c r="Z13" s="25" t="s">
        <v>135</v>
      </c>
      <c r="AA13" s="25"/>
      <c r="AB13" s="25"/>
      <c r="AC13" s="23"/>
      <c r="AD13" s="23"/>
      <c r="AE13" s="23"/>
      <c r="AF13" s="23"/>
      <c r="AG13" s="51"/>
      <c r="AH13" s="23"/>
      <c r="AI13" s="23"/>
      <c r="AJ13" s="172"/>
    </row>
    <row r="14" spans="1:37" s="22" customFormat="1" ht="33" hidden="1" customHeight="1" x14ac:dyDescent="0.25">
      <c r="A14" s="94" t="s">
        <v>179</v>
      </c>
      <c r="B14" s="23"/>
      <c r="C14" s="23"/>
      <c r="D14" s="51">
        <v>88023</v>
      </c>
      <c r="E14" s="33" t="s">
        <v>158</v>
      </c>
      <c r="F14" s="33"/>
      <c r="G14" s="25"/>
      <c r="H14" s="25"/>
      <c r="I14" s="27"/>
      <c r="J14" s="25"/>
      <c r="K14" s="25"/>
      <c r="L14" s="33"/>
      <c r="M14" s="53" t="s">
        <v>180</v>
      </c>
      <c r="N14" s="25"/>
      <c r="O14" s="25"/>
      <c r="P14" s="25"/>
      <c r="Q14" s="25"/>
      <c r="R14" s="23"/>
      <c r="S14" s="25"/>
      <c r="T14" s="29"/>
      <c r="U14" s="29"/>
      <c r="V14" s="29"/>
      <c r="W14" s="29"/>
      <c r="X14" s="29"/>
      <c r="Y14" s="29"/>
      <c r="Z14" s="25"/>
      <c r="AA14" s="25"/>
      <c r="AB14" s="25"/>
      <c r="AC14" s="23"/>
      <c r="AD14" s="23"/>
      <c r="AE14" s="23"/>
      <c r="AF14" s="23"/>
      <c r="AG14" s="51"/>
      <c r="AH14" s="23"/>
      <c r="AI14" s="23"/>
      <c r="AJ14" s="172"/>
    </row>
    <row r="15" spans="1:37" s="63" customFormat="1" ht="24.4" customHeight="1" thickBot="1" x14ac:dyDescent="0.25">
      <c r="A15" s="95" t="s">
        <v>181</v>
      </c>
      <c r="B15" s="96"/>
      <c r="C15" s="96"/>
      <c r="D15" s="97">
        <v>4100000</v>
      </c>
      <c r="E15" s="66" t="s">
        <v>182</v>
      </c>
      <c r="F15" s="66" t="s">
        <v>183</v>
      </c>
      <c r="G15" s="80"/>
      <c r="H15" s="66"/>
      <c r="I15" s="85"/>
      <c r="J15" s="66"/>
      <c r="K15" s="66"/>
      <c r="L15" s="66"/>
      <c r="M15" s="69"/>
      <c r="N15" s="66"/>
      <c r="O15" s="66"/>
      <c r="P15" s="66"/>
      <c r="Q15" s="66"/>
      <c r="R15" s="96"/>
      <c r="S15" s="66"/>
      <c r="T15" s="83"/>
      <c r="U15" s="83"/>
      <c r="V15" s="83" t="s">
        <v>47</v>
      </c>
      <c r="W15" s="83" t="s">
        <v>47</v>
      </c>
      <c r="X15" s="83" t="s">
        <v>47</v>
      </c>
      <c r="Y15" s="83" t="s">
        <v>47</v>
      </c>
      <c r="Z15" s="66"/>
      <c r="AA15" s="80">
        <v>41977</v>
      </c>
      <c r="AB15" s="80" t="s">
        <v>70</v>
      </c>
      <c r="AC15" s="96"/>
      <c r="AD15" s="96"/>
      <c r="AE15" s="96"/>
      <c r="AF15" s="96"/>
      <c r="AG15" s="65"/>
      <c r="AH15" s="96"/>
      <c r="AI15" s="96"/>
      <c r="AJ15" s="490" t="s">
        <v>840</v>
      </c>
    </row>
    <row r="16" spans="1:37" s="6" customFormat="1" ht="43.15" customHeight="1" thickBot="1" x14ac:dyDescent="0.25">
      <c r="A16" s="22" t="s">
        <v>390</v>
      </c>
      <c r="B16" s="54"/>
      <c r="C16" s="54"/>
      <c r="D16" s="51">
        <v>475000</v>
      </c>
      <c r="E16" s="25" t="s">
        <v>280</v>
      </c>
      <c r="F16" s="25" t="s">
        <v>391</v>
      </c>
      <c r="G16" s="107">
        <v>42488</v>
      </c>
      <c r="H16" s="55"/>
      <c r="I16" s="140">
        <v>475000</v>
      </c>
      <c r="J16" s="55"/>
      <c r="K16" s="55"/>
      <c r="L16" s="55"/>
      <c r="M16" s="53"/>
      <c r="N16" s="26">
        <v>42475</v>
      </c>
      <c r="O16" s="124" t="s">
        <v>47</v>
      </c>
      <c r="P16" s="107">
        <v>42517</v>
      </c>
      <c r="Q16" s="107">
        <v>42517</v>
      </c>
      <c r="R16" s="54"/>
      <c r="S16" s="107">
        <v>42517</v>
      </c>
      <c r="T16" s="47">
        <v>475000</v>
      </c>
      <c r="U16" s="86" t="s">
        <v>392</v>
      </c>
      <c r="V16" s="86"/>
      <c r="W16" s="92" t="s">
        <v>47</v>
      </c>
      <c r="X16" s="86"/>
      <c r="Y16" s="92" t="s">
        <v>47</v>
      </c>
      <c r="Z16" s="107">
        <v>42522</v>
      </c>
      <c r="AA16" s="54"/>
      <c r="AB16" s="54"/>
      <c r="AD16" s="54"/>
      <c r="AG16" s="60"/>
      <c r="AH16" s="54"/>
      <c r="AI16" s="54"/>
      <c r="AJ16" s="141"/>
    </row>
    <row r="17" spans="1:36" s="6" customFormat="1" ht="60.75" thickBot="1" x14ac:dyDescent="0.25">
      <c r="A17" s="145" t="s">
        <v>416</v>
      </c>
      <c r="B17" s="146"/>
      <c r="C17" s="146"/>
      <c r="D17" s="147">
        <v>750000</v>
      </c>
      <c r="E17" s="25"/>
      <c r="F17" s="25" t="s">
        <v>417</v>
      </c>
      <c r="G17" s="55"/>
      <c r="H17" s="55"/>
      <c r="I17" s="101"/>
      <c r="J17" s="55"/>
      <c r="K17" s="55"/>
      <c r="L17" s="55"/>
      <c r="M17" s="53"/>
      <c r="N17" s="25"/>
      <c r="O17" s="55"/>
      <c r="P17" s="55"/>
      <c r="Q17" s="55"/>
      <c r="R17" s="54"/>
      <c r="S17" s="107"/>
      <c r="T17" s="29"/>
      <c r="U17" s="86"/>
      <c r="V17" s="124" t="s">
        <v>47</v>
      </c>
      <c r="W17" s="124" t="s">
        <v>47</v>
      </c>
      <c r="X17" s="124" t="s">
        <v>47</v>
      </c>
      <c r="Y17" s="124" t="s">
        <v>47</v>
      </c>
      <c r="Z17" s="124" t="s">
        <v>47</v>
      </c>
      <c r="AA17" s="59"/>
      <c r="AB17" s="59"/>
      <c r="AD17" s="54"/>
      <c r="AG17" s="60"/>
      <c r="AH17" s="54"/>
      <c r="AI17" s="54"/>
      <c r="AJ17" s="22"/>
    </row>
    <row r="18" spans="1:36" s="6" customFormat="1" ht="12.75" thickBot="1" x14ac:dyDescent="0.25">
      <c r="A18" s="50" t="s">
        <v>447</v>
      </c>
      <c r="B18" s="156"/>
      <c r="C18" s="156"/>
      <c r="D18" s="99"/>
      <c r="E18" s="25"/>
      <c r="F18" s="25"/>
      <c r="G18" s="25"/>
      <c r="H18" s="25"/>
      <c r="I18" s="27"/>
      <c r="J18" s="25"/>
      <c r="K18" s="25"/>
      <c r="L18" s="25"/>
      <c r="M18" s="53"/>
      <c r="N18" s="25"/>
      <c r="O18" s="25"/>
      <c r="P18" s="25"/>
      <c r="Q18" s="25"/>
      <c r="R18" s="23"/>
      <c r="S18" s="25"/>
      <c r="T18" s="29"/>
      <c r="U18" s="29"/>
      <c r="V18" s="29"/>
      <c r="W18" s="29"/>
      <c r="X18" s="29"/>
      <c r="Y18" s="29"/>
      <c r="Z18" s="25"/>
      <c r="AA18" s="25"/>
      <c r="AB18" s="25"/>
      <c r="AC18" s="23"/>
      <c r="AD18" s="23"/>
      <c r="AE18" s="23"/>
      <c r="AF18" s="23"/>
      <c r="AG18" s="51"/>
      <c r="AH18" s="25"/>
      <c r="AI18" s="25"/>
      <c r="AJ18" s="22"/>
    </row>
    <row r="19" spans="1:36" s="6" customFormat="1" ht="48.75" thickBot="1" x14ac:dyDescent="0.25">
      <c r="A19" s="50" t="s">
        <v>448</v>
      </c>
      <c r="B19" s="156"/>
      <c r="C19" s="156"/>
      <c r="D19" s="99">
        <v>425800</v>
      </c>
      <c r="E19" s="25" t="s">
        <v>422</v>
      </c>
      <c r="F19" s="25" t="s">
        <v>449</v>
      </c>
      <c r="G19" s="25"/>
      <c r="H19" s="25"/>
      <c r="I19" s="27"/>
      <c r="J19" s="28" t="s">
        <v>47</v>
      </c>
      <c r="K19" s="101"/>
      <c r="L19" s="25"/>
      <c r="M19" s="53"/>
      <c r="N19" s="25"/>
      <c r="O19" s="25"/>
      <c r="P19" s="25"/>
      <c r="Q19" s="25"/>
      <c r="R19" s="23"/>
      <c r="S19" s="25">
        <v>41821</v>
      </c>
      <c r="T19" s="29">
        <v>425800</v>
      </c>
      <c r="U19" s="29" t="s">
        <v>450</v>
      </c>
      <c r="V19" s="124" t="s">
        <v>47</v>
      </c>
      <c r="W19" s="124" t="s">
        <v>47</v>
      </c>
      <c r="X19" s="29"/>
      <c r="Y19" s="124" t="s">
        <v>47</v>
      </c>
      <c r="Z19" s="25">
        <v>42257</v>
      </c>
      <c r="AA19" s="25"/>
      <c r="AB19" s="25"/>
      <c r="AC19" s="23"/>
      <c r="AD19" s="23"/>
      <c r="AE19" s="23"/>
      <c r="AF19" s="23"/>
      <c r="AG19" s="51"/>
      <c r="AH19" s="25"/>
      <c r="AI19" s="25"/>
      <c r="AJ19" s="22"/>
    </row>
    <row r="20" spans="1:36" s="6" customFormat="1" ht="36.75" thickBot="1" x14ac:dyDescent="0.25">
      <c r="A20" s="50" t="s">
        <v>451</v>
      </c>
      <c r="B20" s="23"/>
      <c r="C20" s="23"/>
      <c r="D20" s="157">
        <v>350000</v>
      </c>
      <c r="E20" s="25" t="s">
        <v>422</v>
      </c>
      <c r="F20" s="25" t="s">
        <v>452</v>
      </c>
      <c r="G20" s="25"/>
      <c r="H20" s="25"/>
      <c r="I20" s="27"/>
      <c r="J20" s="28" t="s">
        <v>47</v>
      </c>
      <c r="K20" s="101"/>
      <c r="L20" s="25"/>
      <c r="M20" s="53"/>
      <c r="N20" s="25"/>
      <c r="O20" s="25"/>
      <c r="P20" s="25"/>
      <c r="Q20" s="25"/>
      <c r="R20" s="23"/>
      <c r="S20" s="25">
        <v>41821</v>
      </c>
      <c r="T20" s="29">
        <v>350000</v>
      </c>
      <c r="U20" s="29" t="s">
        <v>453</v>
      </c>
      <c r="V20" s="124" t="s">
        <v>47</v>
      </c>
      <c r="W20" s="124" t="s">
        <v>47</v>
      </c>
      <c r="X20" s="29"/>
      <c r="Y20" s="124" t="s">
        <v>47</v>
      </c>
      <c r="Z20" s="25">
        <v>42257</v>
      </c>
      <c r="AA20" s="25"/>
      <c r="AB20" s="25"/>
      <c r="AC20" s="23"/>
      <c r="AD20" s="23"/>
      <c r="AE20" s="23"/>
      <c r="AF20" s="23"/>
      <c r="AG20" s="51"/>
      <c r="AH20" s="25"/>
      <c r="AI20" s="25"/>
      <c r="AJ20" s="22"/>
    </row>
    <row r="21" spans="1:36" s="22" customFormat="1" ht="36" customHeight="1" thickBot="1" x14ac:dyDescent="0.25">
      <c r="A21" s="50" t="s">
        <v>463</v>
      </c>
      <c r="B21" s="23"/>
      <c r="C21" s="23"/>
      <c r="D21" s="51">
        <v>600000</v>
      </c>
      <c r="E21" s="25" t="s">
        <v>422</v>
      </c>
      <c r="F21" s="25" t="s">
        <v>464</v>
      </c>
      <c r="G21" s="42"/>
      <c r="H21" s="42"/>
      <c r="I21" s="34">
        <v>600000</v>
      </c>
      <c r="J21" s="124" t="s">
        <v>47</v>
      </c>
      <c r="K21" s="25"/>
      <c r="L21" s="25"/>
      <c r="M21" s="53"/>
      <c r="N21" s="42"/>
      <c r="O21" s="25"/>
      <c r="P21" s="25"/>
      <c r="Q21" s="26">
        <v>42349</v>
      </c>
      <c r="R21" s="23"/>
      <c r="S21" s="26">
        <v>42349</v>
      </c>
      <c r="T21" s="47">
        <v>600000</v>
      </c>
      <c r="U21" s="47" t="s">
        <v>465</v>
      </c>
      <c r="V21" s="133"/>
      <c r="W21" s="133"/>
      <c r="X21" s="133"/>
      <c r="Y21" s="133"/>
      <c r="Z21" s="42"/>
      <c r="AA21" s="23"/>
      <c r="AB21" s="23"/>
      <c r="AC21" s="23"/>
      <c r="AD21" s="23"/>
      <c r="AE21" s="23"/>
      <c r="AF21" s="23"/>
      <c r="AG21" s="51"/>
      <c r="AH21" s="23"/>
      <c r="AI21" s="23"/>
    </row>
    <row r="22" spans="1:36" s="22" customFormat="1" ht="72.75" thickBot="1" x14ac:dyDescent="0.25">
      <c r="A22" s="134" t="s">
        <v>320</v>
      </c>
      <c r="B22" s="23"/>
      <c r="C22" s="23"/>
      <c r="D22" s="51">
        <v>400000</v>
      </c>
      <c r="E22" s="25" t="s">
        <v>321</v>
      </c>
      <c r="F22" s="25" t="s">
        <v>322</v>
      </c>
      <c r="G22" s="26">
        <v>42845</v>
      </c>
      <c r="H22" s="26">
        <v>42845</v>
      </c>
      <c r="I22" s="34">
        <v>400000</v>
      </c>
      <c r="J22" s="25"/>
      <c r="K22" s="25"/>
      <c r="L22" s="25"/>
      <c r="M22" s="53"/>
      <c r="N22" s="42">
        <v>42815</v>
      </c>
      <c r="O22" s="124" t="s">
        <v>47</v>
      </c>
      <c r="P22" s="25"/>
      <c r="Q22" s="42">
        <v>42874</v>
      </c>
      <c r="R22" s="23"/>
      <c r="S22" s="42"/>
      <c r="T22" s="133">
        <v>400000</v>
      </c>
      <c r="U22" s="133"/>
      <c r="V22" s="133"/>
      <c r="W22" s="133"/>
      <c r="X22" s="133"/>
      <c r="Y22" s="133"/>
      <c r="Z22" s="42"/>
      <c r="AA22" s="23"/>
      <c r="AB22" s="23"/>
      <c r="AC22" s="23"/>
      <c r="AD22" s="23"/>
      <c r="AE22" s="23"/>
      <c r="AF22" s="23"/>
      <c r="AG22" s="51"/>
      <c r="AH22" s="23"/>
      <c r="AI22" s="23"/>
    </row>
    <row r="23" spans="1:36" s="22" customFormat="1" ht="60.75" thickBot="1" x14ac:dyDescent="0.25">
      <c r="A23" s="91" t="s">
        <v>204</v>
      </c>
      <c r="B23" s="23"/>
      <c r="C23" s="23"/>
      <c r="D23" s="99" t="s">
        <v>205</v>
      </c>
      <c r="E23" s="33" t="s">
        <v>206</v>
      </c>
      <c r="F23" s="33" t="s">
        <v>207</v>
      </c>
      <c r="G23" s="26"/>
      <c r="H23" s="25"/>
      <c r="I23" s="49"/>
      <c r="J23" s="25"/>
      <c r="K23" s="25"/>
      <c r="L23" s="33"/>
      <c r="M23" s="53" t="s">
        <v>70</v>
      </c>
      <c r="N23" s="25"/>
      <c r="O23" s="25"/>
      <c r="P23" s="25"/>
      <c r="Q23" s="25"/>
      <c r="R23" s="23"/>
      <c r="S23" s="25"/>
      <c r="T23" s="29"/>
      <c r="U23" s="29"/>
      <c r="V23" s="29" t="s">
        <v>47</v>
      </c>
      <c r="W23" s="29" t="s">
        <v>47</v>
      </c>
      <c r="X23" s="29" t="s">
        <v>47</v>
      </c>
      <c r="Y23" s="29" t="s">
        <v>47</v>
      </c>
      <c r="Z23" s="25"/>
      <c r="AA23" s="25">
        <v>41914</v>
      </c>
      <c r="AB23" s="25">
        <v>41914</v>
      </c>
      <c r="AC23" s="23"/>
      <c r="AD23" s="23"/>
      <c r="AE23" s="23"/>
      <c r="AF23" s="23"/>
      <c r="AG23" s="51"/>
      <c r="AH23" s="23"/>
      <c r="AI23" s="23"/>
    </row>
    <row r="24" spans="1:36" s="22" customFormat="1" ht="36.75" thickBot="1" x14ac:dyDescent="0.25">
      <c r="A24" s="91" t="s">
        <v>208</v>
      </c>
      <c r="B24" s="23"/>
      <c r="C24" s="23"/>
      <c r="D24" s="99" t="s">
        <v>209</v>
      </c>
      <c r="E24" s="33" t="s">
        <v>210</v>
      </c>
      <c r="F24" s="33" t="s">
        <v>211</v>
      </c>
      <c r="G24" s="26"/>
      <c r="H24" s="26"/>
      <c r="I24" s="49"/>
      <c r="J24" s="25"/>
      <c r="K24" s="25"/>
      <c r="L24" s="33"/>
      <c r="M24" s="53"/>
      <c r="N24" s="25"/>
      <c r="O24" s="25"/>
      <c r="P24" s="25"/>
      <c r="Q24" s="25"/>
      <c r="R24" s="23"/>
      <c r="S24" s="25"/>
      <c r="T24" s="29"/>
      <c r="U24" s="29"/>
      <c r="V24" s="29" t="s">
        <v>47</v>
      </c>
      <c r="W24" s="29" t="s">
        <v>47</v>
      </c>
      <c r="X24" s="29" t="s">
        <v>47</v>
      </c>
      <c r="Y24" s="29" t="s">
        <v>47</v>
      </c>
      <c r="Z24" s="25">
        <v>41651</v>
      </c>
      <c r="AA24" s="25">
        <v>41914</v>
      </c>
      <c r="AB24" s="25">
        <v>41914</v>
      </c>
      <c r="AC24" s="26">
        <v>41914</v>
      </c>
      <c r="AD24" s="26">
        <v>41914</v>
      </c>
      <c r="AE24" s="23"/>
      <c r="AF24" s="23"/>
      <c r="AG24" s="51"/>
      <c r="AH24" s="23"/>
      <c r="AI24" s="23"/>
    </row>
    <row r="25" spans="1:36" s="6" customFormat="1" ht="15" customHeight="1" thickBot="1" x14ac:dyDescent="0.25">
      <c r="A25" s="50" t="s">
        <v>414</v>
      </c>
      <c r="B25" s="54"/>
      <c r="C25" s="54"/>
      <c r="D25" s="51"/>
      <c r="E25" s="25"/>
      <c r="F25" s="25"/>
      <c r="G25" s="55"/>
      <c r="H25" s="55"/>
      <c r="I25" s="101"/>
      <c r="J25" s="55"/>
      <c r="K25" s="55">
        <v>41533</v>
      </c>
      <c r="L25" s="55"/>
      <c r="M25" s="53"/>
      <c r="N25" s="25"/>
      <c r="O25" s="55"/>
      <c r="P25" s="55"/>
      <c r="Q25" s="55">
        <v>41649</v>
      </c>
      <c r="R25" s="54"/>
      <c r="S25" s="107">
        <v>41456</v>
      </c>
      <c r="T25" s="29">
        <v>4132925</v>
      </c>
      <c r="U25" s="86" t="s">
        <v>415</v>
      </c>
      <c r="V25" s="92"/>
      <c r="W25" s="92"/>
      <c r="X25" s="92"/>
      <c r="Y25" s="92"/>
      <c r="Z25" s="144"/>
      <c r="AA25" s="54"/>
      <c r="AB25" s="54"/>
      <c r="AD25" s="54"/>
      <c r="AG25" s="60"/>
      <c r="AH25" s="54"/>
      <c r="AI25" s="54"/>
      <c r="AJ25" s="22"/>
    </row>
    <row r="26" spans="1:36" s="6" customFormat="1" ht="24.4" customHeight="1" thickBot="1" x14ac:dyDescent="0.25">
      <c r="A26" s="94" t="s">
        <v>421</v>
      </c>
      <c r="B26" s="146"/>
      <c r="C26" s="146"/>
      <c r="D26" s="147">
        <v>380000</v>
      </c>
      <c r="E26" s="25" t="s">
        <v>422</v>
      </c>
      <c r="F26" s="25" t="s">
        <v>850</v>
      </c>
      <c r="G26" s="55"/>
      <c r="H26" s="55"/>
      <c r="I26" s="101"/>
      <c r="J26" s="55"/>
      <c r="K26" s="55"/>
      <c r="L26" s="55"/>
      <c r="M26" s="53"/>
      <c r="N26" s="25"/>
      <c r="O26" s="55"/>
      <c r="P26" s="55"/>
      <c r="Q26" s="55"/>
      <c r="R26" s="54"/>
      <c r="S26" s="107"/>
      <c r="T26" s="29"/>
      <c r="U26" s="86"/>
      <c r="V26" s="92"/>
      <c r="W26" s="92"/>
      <c r="X26" s="92"/>
      <c r="Y26" s="92"/>
      <c r="Z26" s="144"/>
      <c r="AA26" s="59"/>
      <c r="AB26" s="59"/>
      <c r="AD26" s="54"/>
      <c r="AG26" s="60"/>
      <c r="AH26" s="54"/>
      <c r="AI26" s="54"/>
      <c r="AJ26" s="22"/>
    </row>
    <row r="27" spans="1:36" s="6" customFormat="1" ht="36.75" thickBot="1" x14ac:dyDescent="0.25">
      <c r="A27" s="50" t="s">
        <v>460</v>
      </c>
      <c r="B27" s="23"/>
      <c r="C27" s="23"/>
      <c r="D27" s="99" t="s">
        <v>461</v>
      </c>
      <c r="E27" s="25" t="s">
        <v>422</v>
      </c>
      <c r="F27" s="25"/>
      <c r="G27" s="26" t="s">
        <v>462</v>
      </c>
      <c r="H27" s="25"/>
      <c r="I27" s="27"/>
      <c r="J27" s="25"/>
      <c r="K27" s="25"/>
      <c r="L27" s="25"/>
      <c r="M27" s="53"/>
      <c r="N27" s="25"/>
      <c r="O27" s="124"/>
      <c r="P27" s="25"/>
      <c r="Q27" s="26">
        <v>42349</v>
      </c>
      <c r="R27" s="23"/>
      <c r="S27" s="26">
        <v>42349</v>
      </c>
      <c r="T27" s="29"/>
      <c r="U27" s="29"/>
      <c r="V27" s="92"/>
      <c r="W27" s="92"/>
      <c r="X27" s="92"/>
      <c r="Y27" s="92"/>
      <c r="Z27" s="25"/>
      <c r="AA27" s="23"/>
      <c r="AB27" s="23"/>
      <c r="AC27" s="25"/>
      <c r="AD27" s="25"/>
      <c r="AE27" s="23"/>
      <c r="AF27" s="23"/>
      <c r="AG27" s="51"/>
      <c r="AH27" s="23"/>
      <c r="AI27" s="23"/>
      <c r="AJ27" s="22"/>
    </row>
    <row r="28" spans="1:36" s="63" customFormat="1" ht="12.75" thickBot="1" x14ac:dyDescent="0.25">
      <c r="A28" s="158" t="s">
        <v>477</v>
      </c>
      <c r="B28" s="96"/>
      <c r="C28" s="96"/>
      <c r="D28" s="159"/>
      <c r="E28" s="66"/>
      <c r="F28" s="66"/>
      <c r="G28" s="80"/>
      <c r="H28" s="80"/>
      <c r="I28" s="82"/>
      <c r="J28" s="124"/>
      <c r="K28" s="66"/>
      <c r="L28" s="66"/>
      <c r="M28" s="69"/>
      <c r="N28" s="80"/>
      <c r="O28" s="124"/>
      <c r="P28" s="66"/>
      <c r="Q28" s="80"/>
      <c r="R28" s="96"/>
      <c r="S28" s="66"/>
      <c r="T28" s="122"/>
      <c r="U28" s="83"/>
      <c r="V28" s="83"/>
      <c r="W28" s="83"/>
      <c r="X28" s="83"/>
      <c r="Y28" s="83"/>
      <c r="Z28" s="66"/>
      <c r="AA28" s="77"/>
      <c r="AB28" s="77"/>
      <c r="AC28" s="96"/>
      <c r="AD28" s="96"/>
      <c r="AE28" s="96"/>
      <c r="AF28" s="96"/>
      <c r="AG28" s="65"/>
      <c r="AH28" s="96"/>
      <c r="AI28" s="96"/>
    </row>
    <row r="29" spans="1:36" s="63" customFormat="1" ht="84.75" thickBot="1" x14ac:dyDescent="0.25">
      <c r="A29" s="158" t="s">
        <v>469</v>
      </c>
      <c r="B29" s="96"/>
      <c r="C29" s="96"/>
      <c r="D29" s="159">
        <v>1700000</v>
      </c>
      <c r="E29" s="66" t="s">
        <v>470</v>
      </c>
      <c r="F29" s="66" t="s">
        <v>471</v>
      </c>
      <c r="G29" s="80"/>
      <c r="H29" s="80"/>
      <c r="I29" s="82">
        <v>1700000</v>
      </c>
      <c r="J29" s="124" t="s">
        <v>47</v>
      </c>
      <c r="K29" s="66"/>
      <c r="L29" s="66"/>
      <c r="M29" s="69"/>
      <c r="N29" s="80" t="s">
        <v>472</v>
      </c>
      <c r="O29" s="124" t="s">
        <v>47</v>
      </c>
      <c r="P29" s="66"/>
      <c r="Q29" s="80" t="s">
        <v>473</v>
      </c>
      <c r="R29" s="96"/>
      <c r="S29" s="66">
        <v>42349</v>
      </c>
      <c r="T29" s="122" t="s">
        <v>474</v>
      </c>
      <c r="U29" s="83" t="s">
        <v>475</v>
      </c>
      <c r="V29" s="83"/>
      <c r="W29" s="83"/>
      <c r="X29" s="83"/>
      <c r="Y29" s="83"/>
      <c r="Z29" s="66"/>
      <c r="AA29" s="77">
        <v>42704</v>
      </c>
      <c r="AB29" s="77" t="s">
        <v>476</v>
      </c>
      <c r="AC29" s="96"/>
      <c r="AD29" s="96"/>
      <c r="AE29" s="96"/>
      <c r="AF29" s="96"/>
      <c r="AG29" s="65"/>
      <c r="AH29" s="96"/>
      <c r="AI29" s="96"/>
    </row>
    <row r="30" spans="1:36" s="6" customFormat="1" ht="60.75" thickBot="1" x14ac:dyDescent="0.25">
      <c r="A30" s="22" t="s">
        <v>574</v>
      </c>
      <c r="B30" s="54"/>
      <c r="C30" s="54"/>
      <c r="D30" s="112" t="s">
        <v>575</v>
      </c>
      <c r="E30" s="160" t="s">
        <v>576</v>
      </c>
      <c r="F30" s="160" t="s">
        <v>577</v>
      </c>
      <c r="G30" s="26" t="s">
        <v>578</v>
      </c>
      <c r="H30" s="26" t="s">
        <v>578</v>
      </c>
      <c r="I30" s="112" t="s">
        <v>575</v>
      </c>
      <c r="J30" s="28" t="s">
        <v>47</v>
      </c>
      <c r="K30" s="135">
        <v>42612</v>
      </c>
      <c r="L30" s="135">
        <v>42613</v>
      </c>
      <c r="M30" s="161">
        <v>4000000</v>
      </c>
      <c r="N30" s="26">
        <v>42622</v>
      </c>
      <c r="O30" s="28" t="s">
        <v>47</v>
      </c>
      <c r="P30" s="59"/>
      <c r="Q30" s="26" t="s">
        <v>579</v>
      </c>
      <c r="R30" s="54"/>
      <c r="S30" s="26" t="s">
        <v>579</v>
      </c>
      <c r="T30" s="86" t="s">
        <v>575</v>
      </c>
      <c r="U30" s="102" t="s">
        <v>580</v>
      </c>
      <c r="V30" s="92" t="s">
        <v>47</v>
      </c>
      <c r="W30" s="92" t="s">
        <v>47</v>
      </c>
      <c r="X30" s="92" t="s">
        <v>47</v>
      </c>
      <c r="Y30" s="92" t="s">
        <v>47</v>
      </c>
      <c r="Z30" s="55">
        <v>42013</v>
      </c>
      <c r="AA30" s="107">
        <v>42117</v>
      </c>
      <c r="AB30" s="107">
        <v>42117</v>
      </c>
      <c r="AD30" s="54"/>
      <c r="AG30" s="60"/>
      <c r="AH30" s="54"/>
      <c r="AI30" s="54"/>
    </row>
    <row r="31" spans="1:36" s="63" customFormat="1" ht="60.75" thickBot="1" x14ac:dyDescent="0.25">
      <c r="A31" s="63" t="s">
        <v>145</v>
      </c>
      <c r="B31" s="64"/>
      <c r="C31" s="64"/>
      <c r="D31" s="65" t="s">
        <v>146</v>
      </c>
      <c r="E31" s="90" t="s">
        <v>46</v>
      </c>
      <c r="F31" s="87" t="s">
        <v>147</v>
      </c>
      <c r="G31" s="80" t="s">
        <v>148</v>
      </c>
      <c r="H31" s="66" t="s">
        <v>149</v>
      </c>
      <c r="I31" s="65" t="s">
        <v>150</v>
      </c>
      <c r="J31" s="67" t="s">
        <v>47</v>
      </c>
      <c r="K31" s="81">
        <v>41870</v>
      </c>
      <c r="L31" s="88"/>
      <c r="M31" s="89"/>
      <c r="N31" s="80" t="s">
        <v>151</v>
      </c>
      <c r="O31" s="28" t="s">
        <v>47</v>
      </c>
      <c r="P31" s="74"/>
      <c r="Q31" s="74">
        <v>42874</v>
      </c>
      <c r="R31" s="64"/>
      <c r="S31" s="55">
        <v>41884</v>
      </c>
      <c r="T31" s="73">
        <v>700000</v>
      </c>
      <c r="U31" s="86" t="s">
        <v>152</v>
      </c>
      <c r="V31" s="29" t="s">
        <v>47</v>
      </c>
      <c r="W31" s="29" t="s">
        <v>47</v>
      </c>
      <c r="X31" s="29" t="s">
        <v>47</v>
      </c>
      <c r="Y31" s="29" t="s">
        <v>47</v>
      </c>
      <c r="Z31" s="74"/>
      <c r="AA31" s="67"/>
      <c r="AB31" s="67"/>
      <c r="AC31" s="75"/>
      <c r="AD31" s="64"/>
      <c r="AE31" s="75"/>
      <c r="AF31" s="75"/>
      <c r="AG31" s="76"/>
      <c r="AH31" s="64"/>
      <c r="AI31" s="64"/>
    </row>
    <row r="32" spans="1:36" s="22" customFormat="1" ht="69.599999999999994" customHeight="1" thickBot="1" x14ac:dyDescent="0.25">
      <c r="A32" s="22" t="s">
        <v>250</v>
      </c>
      <c r="B32" s="23" t="s">
        <v>45</v>
      </c>
      <c r="C32" s="23"/>
      <c r="D32" s="112" t="s">
        <v>251</v>
      </c>
      <c r="E32" s="25" t="s">
        <v>252</v>
      </c>
      <c r="F32" s="25" t="s">
        <v>253</v>
      </c>
      <c r="G32" s="26" t="s">
        <v>254</v>
      </c>
      <c r="H32" s="25">
        <v>40522</v>
      </c>
      <c r="I32" s="27" t="s">
        <v>255</v>
      </c>
      <c r="J32" s="28" t="s">
        <v>47</v>
      </c>
      <c r="K32" s="25" t="s">
        <v>256</v>
      </c>
      <c r="L32" s="25">
        <v>40519</v>
      </c>
      <c r="M32" s="53" t="s">
        <v>257</v>
      </c>
      <c r="N32" s="26" t="s">
        <v>258</v>
      </c>
      <c r="O32" s="28" t="s">
        <v>47</v>
      </c>
      <c r="P32" s="25" t="s">
        <v>259</v>
      </c>
      <c r="Q32" s="25" t="s">
        <v>260</v>
      </c>
      <c r="R32" s="23"/>
      <c r="S32" s="103" t="s">
        <v>261</v>
      </c>
      <c r="T32" s="115" t="s">
        <v>262</v>
      </c>
      <c r="U32" s="29" t="s">
        <v>263</v>
      </c>
      <c r="V32" s="92" t="s">
        <v>47</v>
      </c>
      <c r="W32" s="92" t="s">
        <v>47</v>
      </c>
      <c r="X32" s="92" t="s">
        <v>47</v>
      </c>
      <c r="Y32" s="92" t="s">
        <v>47</v>
      </c>
      <c r="Z32" s="25" t="s">
        <v>264</v>
      </c>
      <c r="AA32" s="26">
        <v>41557</v>
      </c>
      <c r="AB32" s="26">
        <v>41557</v>
      </c>
      <c r="AC32" s="26">
        <v>41613</v>
      </c>
      <c r="AD32" s="26">
        <v>41613</v>
      </c>
      <c r="AE32" s="23"/>
      <c r="AF32" s="23"/>
      <c r="AG32" s="51"/>
      <c r="AH32" s="23"/>
      <c r="AI32" s="23"/>
      <c r="AJ32" s="116" t="s">
        <v>265</v>
      </c>
    </row>
    <row r="33" spans="1:37" s="63" customFormat="1" ht="60.75" thickBot="1" x14ac:dyDescent="0.25">
      <c r="A33" s="128" t="s">
        <v>270</v>
      </c>
      <c r="B33" s="96"/>
      <c r="C33" s="96"/>
      <c r="D33" s="65" t="s">
        <v>271</v>
      </c>
      <c r="E33" s="90" t="s">
        <v>272</v>
      </c>
      <c r="F33" s="120" t="s">
        <v>273</v>
      </c>
      <c r="G33" s="80">
        <v>42488</v>
      </c>
      <c r="H33" s="80">
        <v>42488</v>
      </c>
      <c r="I33" s="82">
        <v>21298000</v>
      </c>
      <c r="J33" s="28" t="s">
        <v>47</v>
      </c>
      <c r="K33" s="80">
        <v>42829</v>
      </c>
      <c r="L33" s="80">
        <v>42829</v>
      </c>
      <c r="M33" s="121">
        <v>24734893</v>
      </c>
      <c r="N33" s="80" t="s">
        <v>274</v>
      </c>
      <c r="O33" s="28" t="s">
        <v>47</v>
      </c>
      <c r="P33" s="66"/>
      <c r="Q33" s="80" t="s">
        <v>275</v>
      </c>
      <c r="R33" s="96"/>
      <c r="S33" s="66">
        <v>42517</v>
      </c>
      <c r="T33" s="122" t="s">
        <v>276</v>
      </c>
      <c r="U33" s="83" t="s">
        <v>277</v>
      </c>
      <c r="V33" s="92" t="s">
        <v>47</v>
      </c>
      <c r="W33" s="92" t="s">
        <v>47</v>
      </c>
      <c r="X33" s="92" t="s">
        <v>47</v>
      </c>
      <c r="Y33" s="92" t="s">
        <v>47</v>
      </c>
      <c r="Z33" s="66">
        <v>42495</v>
      </c>
      <c r="AA33" s="80">
        <v>42649</v>
      </c>
      <c r="AB33" s="80">
        <v>42649</v>
      </c>
      <c r="AC33" s="80">
        <v>42649</v>
      </c>
      <c r="AD33" s="80">
        <v>42649</v>
      </c>
      <c r="AE33" s="66"/>
      <c r="AF33" s="66"/>
      <c r="AG33" s="65"/>
      <c r="AH33" s="96"/>
      <c r="AI33" s="96"/>
    </row>
    <row r="34" spans="1:37" s="75" customFormat="1" ht="60.75" thickBot="1" x14ac:dyDescent="0.25">
      <c r="A34" s="63" t="s">
        <v>278</v>
      </c>
      <c r="B34" s="64"/>
      <c r="C34" s="64"/>
      <c r="D34" s="65" t="s">
        <v>279</v>
      </c>
      <c r="E34" s="66" t="s">
        <v>280</v>
      </c>
      <c r="F34" s="120" t="s">
        <v>273</v>
      </c>
      <c r="G34" s="81">
        <v>42488</v>
      </c>
      <c r="H34" s="81">
        <v>42488</v>
      </c>
      <c r="I34" s="123">
        <v>3000000</v>
      </c>
      <c r="J34" s="28" t="s">
        <v>47</v>
      </c>
      <c r="K34" s="80">
        <v>42829</v>
      </c>
      <c r="L34" s="80">
        <v>42829</v>
      </c>
      <c r="M34" s="69" t="s">
        <v>881</v>
      </c>
      <c r="N34" s="26">
        <v>42475</v>
      </c>
      <c r="O34" s="124" t="s">
        <v>47</v>
      </c>
      <c r="P34" s="107">
        <v>42517</v>
      </c>
      <c r="Q34" s="67">
        <v>42517</v>
      </c>
      <c r="R34" s="64"/>
      <c r="S34" s="81">
        <v>42517</v>
      </c>
      <c r="T34" s="122">
        <v>3000000</v>
      </c>
      <c r="U34" s="72" t="s">
        <v>281</v>
      </c>
      <c r="V34" s="92" t="s">
        <v>47</v>
      </c>
      <c r="W34" s="92" t="s">
        <v>47</v>
      </c>
      <c r="X34" s="72"/>
      <c r="Y34" s="92" t="s">
        <v>47</v>
      </c>
      <c r="Z34" s="81">
        <v>42495</v>
      </c>
      <c r="AA34" s="80">
        <v>42649</v>
      </c>
      <c r="AB34" s="80">
        <v>42649</v>
      </c>
      <c r="AC34" s="80">
        <v>42649</v>
      </c>
      <c r="AD34" s="80">
        <v>42649</v>
      </c>
      <c r="AG34" s="76"/>
      <c r="AH34" s="64"/>
      <c r="AI34" s="64"/>
      <c r="AJ34" s="125"/>
    </row>
    <row r="35" spans="1:37" s="6" customFormat="1" ht="43.15" customHeight="1" thickBot="1" x14ac:dyDescent="0.25">
      <c r="A35" s="22" t="s">
        <v>395</v>
      </c>
      <c r="B35" s="54"/>
      <c r="C35" s="54"/>
      <c r="D35" s="51">
        <v>1600000</v>
      </c>
      <c r="E35" s="25" t="s">
        <v>280</v>
      </c>
      <c r="F35" s="25" t="s">
        <v>396</v>
      </c>
      <c r="G35" s="107">
        <v>42775</v>
      </c>
      <c r="H35" s="55">
        <v>42775</v>
      </c>
      <c r="I35" s="140">
        <v>1600000</v>
      </c>
      <c r="J35" s="28" t="s">
        <v>47</v>
      </c>
      <c r="K35" s="55">
        <v>42739</v>
      </c>
      <c r="L35" s="55" t="s">
        <v>899</v>
      </c>
      <c r="M35" s="53" t="s">
        <v>899</v>
      </c>
      <c r="N35" s="26">
        <v>42748</v>
      </c>
      <c r="O35" s="124"/>
      <c r="P35" s="54"/>
      <c r="Q35" s="107">
        <v>42797</v>
      </c>
      <c r="R35" s="54"/>
      <c r="S35" s="107">
        <v>42801</v>
      </c>
      <c r="T35" s="47">
        <v>1600000</v>
      </c>
      <c r="U35" s="86" t="s">
        <v>900</v>
      </c>
      <c r="V35" s="86"/>
      <c r="W35" s="86"/>
      <c r="X35" s="86"/>
      <c r="Y35" s="86"/>
      <c r="Z35" s="107"/>
      <c r="AA35" s="54"/>
      <c r="AB35" s="54"/>
      <c r="AD35" s="54"/>
      <c r="AG35" s="60"/>
      <c r="AH35" s="54"/>
      <c r="AI35" s="54"/>
      <c r="AJ35" s="141"/>
    </row>
    <row r="36" spans="1:37" s="6" customFormat="1" ht="168.75" thickBot="1" x14ac:dyDescent="0.25">
      <c r="A36" s="22" t="s">
        <v>483</v>
      </c>
      <c r="B36" s="23"/>
      <c r="C36" s="23"/>
      <c r="D36" s="109" t="s">
        <v>484</v>
      </c>
      <c r="E36" s="25" t="s">
        <v>485</v>
      </c>
      <c r="F36" s="25" t="s">
        <v>486</v>
      </c>
      <c r="G36" s="26" t="s">
        <v>487</v>
      </c>
      <c r="H36" s="26" t="s">
        <v>488</v>
      </c>
      <c r="I36" s="27" t="s">
        <v>489</v>
      </c>
      <c r="J36" s="124" t="s">
        <v>47</v>
      </c>
      <c r="K36" s="25">
        <v>42159</v>
      </c>
      <c r="L36" s="25">
        <v>42166</v>
      </c>
      <c r="M36" s="53">
        <v>10500000</v>
      </c>
      <c r="N36" s="26" t="s">
        <v>490</v>
      </c>
      <c r="O36" s="124" t="s">
        <v>47</v>
      </c>
      <c r="P36" s="25"/>
      <c r="Q36" s="25" t="s">
        <v>491</v>
      </c>
      <c r="R36" s="23"/>
      <c r="S36" s="25" t="s">
        <v>492</v>
      </c>
      <c r="T36" s="29" t="s">
        <v>493</v>
      </c>
      <c r="U36" s="29" t="s">
        <v>494</v>
      </c>
      <c r="V36" s="124" t="s">
        <v>47</v>
      </c>
      <c r="W36" s="124" t="s">
        <v>47</v>
      </c>
      <c r="X36" s="92"/>
      <c r="Y36" s="124" t="s">
        <v>47</v>
      </c>
      <c r="Z36" s="25">
        <v>42065</v>
      </c>
      <c r="AA36" s="23"/>
      <c r="AB36" s="23"/>
      <c r="AC36" s="25"/>
      <c r="AD36" s="25"/>
      <c r="AE36" s="23"/>
      <c r="AF36" s="23"/>
      <c r="AG36" s="51"/>
      <c r="AH36" s="23"/>
      <c r="AI36" s="23"/>
      <c r="AJ36" s="22" t="s">
        <v>495</v>
      </c>
    </row>
    <row r="37" spans="1:37" s="75" customFormat="1" ht="66.599999999999994" customHeight="1" thickBot="1" x14ac:dyDescent="0.25">
      <c r="A37" s="63" t="s">
        <v>545</v>
      </c>
      <c r="B37" s="96"/>
      <c r="C37" s="96"/>
      <c r="D37" s="65" t="s">
        <v>546</v>
      </c>
      <c r="E37" s="33" t="s">
        <v>547</v>
      </c>
      <c r="F37" s="66" t="s">
        <v>548</v>
      </c>
      <c r="G37" s="80">
        <v>42048</v>
      </c>
      <c r="H37" s="80">
        <v>42048</v>
      </c>
      <c r="I37" s="68">
        <v>22500000</v>
      </c>
      <c r="J37" s="28" t="s">
        <v>47</v>
      </c>
      <c r="K37" s="80">
        <v>42333</v>
      </c>
      <c r="L37" s="66">
        <v>42338</v>
      </c>
      <c r="M37" s="69">
        <v>22500000</v>
      </c>
      <c r="N37" s="80" t="s">
        <v>549</v>
      </c>
      <c r="O37" s="124" t="s">
        <v>47</v>
      </c>
      <c r="P37" s="66"/>
      <c r="Q37" s="80" t="s">
        <v>843</v>
      </c>
      <c r="R37" s="96"/>
      <c r="S37" s="66" t="s">
        <v>550</v>
      </c>
      <c r="T37" s="122" t="s">
        <v>551</v>
      </c>
      <c r="U37" s="83" t="s">
        <v>552</v>
      </c>
      <c r="V37" s="29" t="s">
        <v>47</v>
      </c>
      <c r="W37" s="29" t="s">
        <v>47</v>
      </c>
      <c r="X37" s="29" t="s">
        <v>47</v>
      </c>
      <c r="Y37" s="29" t="s">
        <v>47</v>
      </c>
      <c r="Z37" s="66">
        <v>42025</v>
      </c>
      <c r="AA37" s="80">
        <v>42279</v>
      </c>
      <c r="AB37" s="80">
        <v>42279</v>
      </c>
      <c r="AC37" s="80">
        <v>42279</v>
      </c>
      <c r="AD37" s="80">
        <v>42279</v>
      </c>
      <c r="AE37" s="96"/>
      <c r="AF37" s="96"/>
      <c r="AG37" s="65"/>
      <c r="AH37" s="96"/>
      <c r="AI37" s="96"/>
      <c r="AJ37" s="63" t="s">
        <v>842</v>
      </c>
    </row>
    <row r="38" spans="1:37" s="6" customFormat="1" ht="60.75" thickBot="1" x14ac:dyDescent="0.25">
      <c r="A38" s="22" t="s">
        <v>583</v>
      </c>
      <c r="B38" s="54"/>
      <c r="C38" s="54"/>
      <c r="D38" s="112">
        <v>14500000</v>
      </c>
      <c r="E38" s="160" t="s">
        <v>280</v>
      </c>
      <c r="F38" s="160" t="s">
        <v>584</v>
      </c>
      <c r="G38" s="26" t="s">
        <v>585</v>
      </c>
      <c r="H38" s="26" t="s">
        <v>586</v>
      </c>
      <c r="I38" s="112" t="s">
        <v>587</v>
      </c>
      <c r="J38" s="28" t="s">
        <v>47</v>
      </c>
      <c r="K38" s="62">
        <v>42657</v>
      </c>
      <c r="L38" s="135">
        <v>42662</v>
      </c>
      <c r="M38" s="161">
        <v>14500000</v>
      </c>
      <c r="N38" s="26" t="s">
        <v>588</v>
      </c>
      <c r="O38" s="28" t="s">
        <v>47</v>
      </c>
      <c r="P38" s="59"/>
      <c r="Q38" s="26" t="s">
        <v>589</v>
      </c>
      <c r="R38" s="54"/>
      <c r="S38" s="55">
        <v>42517</v>
      </c>
      <c r="T38" s="47" t="s">
        <v>590</v>
      </c>
      <c r="U38" s="102" t="s">
        <v>591</v>
      </c>
      <c r="V38" s="83" t="s">
        <v>47</v>
      </c>
      <c r="W38" s="83" t="s">
        <v>47</v>
      </c>
      <c r="X38" s="83" t="s">
        <v>47</v>
      </c>
      <c r="Y38" s="83" t="s">
        <v>47</v>
      </c>
      <c r="Z38" s="55">
        <v>42523</v>
      </c>
      <c r="AA38" s="107">
        <v>42649</v>
      </c>
      <c r="AB38" s="107" t="s">
        <v>592</v>
      </c>
      <c r="AD38" s="54"/>
      <c r="AG38" s="60"/>
      <c r="AH38" s="54"/>
      <c r="AI38" s="54"/>
    </row>
    <row r="39" spans="1:37" s="22" customFormat="1" ht="36.6" customHeight="1" thickBot="1" x14ac:dyDescent="0.25">
      <c r="A39" s="91" t="s">
        <v>593</v>
      </c>
      <c r="B39" s="54"/>
      <c r="C39" s="54"/>
      <c r="D39" s="112">
        <v>800000</v>
      </c>
      <c r="E39" s="26" t="s">
        <v>594</v>
      </c>
      <c r="F39" s="38" t="s">
        <v>595</v>
      </c>
      <c r="G39" s="107">
        <v>42341</v>
      </c>
      <c r="H39" s="55">
        <v>42341</v>
      </c>
      <c r="I39" s="101">
        <v>800000</v>
      </c>
      <c r="J39" s="28" t="s">
        <v>47</v>
      </c>
      <c r="K39" s="107">
        <v>42269</v>
      </c>
      <c r="L39" s="56" t="s">
        <v>899</v>
      </c>
      <c r="M39" s="108" t="s">
        <v>899</v>
      </c>
      <c r="N39" s="26">
        <v>42324</v>
      </c>
      <c r="O39" s="28" t="s">
        <v>47</v>
      </c>
      <c r="P39" s="55"/>
      <c r="Q39" s="107">
        <v>42349</v>
      </c>
      <c r="R39" s="54"/>
      <c r="S39" s="55">
        <v>42349</v>
      </c>
      <c r="T39" s="86">
        <v>800000</v>
      </c>
      <c r="U39" s="86" t="s">
        <v>596</v>
      </c>
      <c r="V39" s="83" t="s">
        <v>47</v>
      </c>
      <c r="W39" s="83" t="s">
        <v>47</v>
      </c>
      <c r="X39" s="58"/>
      <c r="Y39" s="83" t="s">
        <v>47</v>
      </c>
      <c r="Z39" s="107">
        <v>42263</v>
      </c>
      <c r="AA39" s="54"/>
      <c r="AB39" s="54"/>
      <c r="AC39" s="6"/>
      <c r="AD39" s="54"/>
      <c r="AE39" s="6"/>
      <c r="AF39" s="6"/>
      <c r="AG39" s="60"/>
      <c r="AH39" s="54"/>
      <c r="AI39" s="54"/>
      <c r="AJ39" s="22" t="s">
        <v>597</v>
      </c>
    </row>
    <row r="40" spans="1:37" s="22" customFormat="1" ht="41.25" customHeight="1" thickBot="1" x14ac:dyDescent="0.25">
      <c r="A40" s="22" t="s">
        <v>50</v>
      </c>
      <c r="B40" s="7"/>
      <c r="C40" s="23"/>
      <c r="D40" s="32" t="s">
        <v>51</v>
      </c>
      <c r="E40" s="25" t="s">
        <v>52</v>
      </c>
      <c r="F40" s="25" t="s">
        <v>53</v>
      </c>
      <c r="G40" s="26">
        <v>43375</v>
      </c>
      <c r="H40" s="26">
        <v>43375</v>
      </c>
      <c r="I40" s="27">
        <v>450000</v>
      </c>
      <c r="J40" s="25" t="s">
        <v>47</v>
      </c>
      <c r="K40" s="25">
        <v>43181</v>
      </c>
      <c r="L40" s="25">
        <v>43252</v>
      </c>
      <c r="M40" s="27">
        <v>450000</v>
      </c>
      <c r="N40" s="26">
        <v>43181</v>
      </c>
      <c r="O40" s="28" t="s">
        <v>47</v>
      </c>
      <c r="Q40" s="25">
        <v>43244</v>
      </c>
      <c r="R40" s="7"/>
      <c r="S40" s="25">
        <v>43251</v>
      </c>
      <c r="T40" s="29">
        <v>450000</v>
      </c>
      <c r="U40" s="23" t="s">
        <v>54</v>
      </c>
      <c r="V40" s="29" t="s">
        <v>47</v>
      </c>
      <c r="W40" s="29" t="s">
        <v>47</v>
      </c>
      <c r="X40" s="29" t="s">
        <v>47</v>
      </c>
      <c r="Y40" s="29" t="s">
        <v>47</v>
      </c>
      <c r="Z40" s="30"/>
      <c r="AA40" s="7"/>
      <c r="AB40" s="7"/>
      <c r="AC40" s="7"/>
      <c r="AD40" s="7"/>
      <c r="AE40" s="7"/>
      <c r="AF40" s="7"/>
      <c r="AG40" s="31"/>
      <c r="AH40" s="7"/>
      <c r="AI40" s="7"/>
    </row>
    <row r="41" spans="1:37" s="22" customFormat="1" ht="96.75" thickBot="1" x14ac:dyDescent="0.25">
      <c r="A41" s="22" t="s">
        <v>78</v>
      </c>
      <c r="B41" s="7"/>
      <c r="C41" s="23"/>
      <c r="D41" s="40" t="s">
        <v>79</v>
      </c>
      <c r="E41" s="37" t="s">
        <v>80</v>
      </c>
      <c r="F41" s="25" t="s">
        <v>81</v>
      </c>
      <c r="G41" s="26">
        <v>42845</v>
      </c>
      <c r="H41" s="26">
        <v>42845</v>
      </c>
      <c r="I41" s="41">
        <v>850000</v>
      </c>
      <c r="J41" s="28" t="s">
        <v>47</v>
      </c>
      <c r="K41" s="38" t="s">
        <v>82</v>
      </c>
      <c r="L41" s="38">
        <v>43160</v>
      </c>
      <c r="M41" s="39" t="s">
        <v>83</v>
      </c>
      <c r="N41" s="42" t="s">
        <v>84</v>
      </c>
      <c r="O41" s="28" t="s">
        <v>85</v>
      </c>
      <c r="P41" s="30"/>
      <c r="Q41" s="43">
        <v>42874</v>
      </c>
      <c r="R41" s="7"/>
      <c r="S41" s="30">
        <v>42877</v>
      </c>
      <c r="T41" s="44">
        <v>1100000</v>
      </c>
      <c r="U41" s="7" t="s">
        <v>86</v>
      </c>
      <c r="V41" s="29" t="s">
        <v>47</v>
      </c>
      <c r="W41" s="29" t="s">
        <v>47</v>
      </c>
      <c r="X41" s="29" t="s">
        <v>47</v>
      </c>
      <c r="Y41" s="29" t="s">
        <v>47</v>
      </c>
      <c r="Z41" s="30"/>
      <c r="AA41" s="7"/>
      <c r="AB41" s="7"/>
      <c r="AC41" s="7"/>
      <c r="AD41" s="7"/>
      <c r="AE41" s="7"/>
      <c r="AF41" s="7"/>
      <c r="AG41" s="31"/>
      <c r="AH41" s="7"/>
      <c r="AI41" s="7"/>
      <c r="AJ41" s="22" t="s">
        <v>87</v>
      </c>
    </row>
    <row r="42" spans="1:37" s="22" customFormat="1" ht="60.75" thickBot="1" x14ac:dyDescent="0.25">
      <c r="A42" s="22" t="s">
        <v>88</v>
      </c>
      <c r="B42" s="7"/>
      <c r="C42" s="23"/>
      <c r="D42" s="45" t="s">
        <v>89</v>
      </c>
      <c r="E42" s="37" t="s">
        <v>90</v>
      </c>
      <c r="F42" s="48" t="s">
        <v>91</v>
      </c>
      <c r="G42" s="26">
        <v>42341</v>
      </c>
      <c r="H42" s="26">
        <v>42341</v>
      </c>
      <c r="I42" s="27">
        <v>3000000</v>
      </c>
      <c r="J42" s="28" t="s">
        <v>47</v>
      </c>
      <c r="K42" s="26">
        <v>42353</v>
      </c>
      <c r="L42" s="38">
        <v>42719</v>
      </c>
      <c r="M42" s="39">
        <v>2000000</v>
      </c>
      <c r="N42" s="26">
        <v>42352</v>
      </c>
      <c r="O42" s="28" t="s">
        <v>47</v>
      </c>
      <c r="P42" s="30"/>
      <c r="Q42" s="46">
        <v>42026</v>
      </c>
      <c r="R42" s="7"/>
      <c r="S42" s="30">
        <v>42391</v>
      </c>
      <c r="T42" s="47">
        <v>3000000</v>
      </c>
      <c r="U42" s="7" t="s">
        <v>92</v>
      </c>
      <c r="V42" s="29" t="s">
        <v>47</v>
      </c>
      <c r="W42" s="29" t="s">
        <v>47</v>
      </c>
      <c r="X42" s="29" t="s">
        <v>47</v>
      </c>
      <c r="Y42" s="29" t="s">
        <v>47</v>
      </c>
      <c r="Z42" s="30"/>
      <c r="AA42" s="26">
        <v>42649</v>
      </c>
      <c r="AB42" s="48" t="s">
        <v>93</v>
      </c>
      <c r="AC42" s="7"/>
      <c r="AD42" s="7"/>
      <c r="AE42" s="7"/>
      <c r="AF42" s="7"/>
      <c r="AG42" s="31"/>
      <c r="AH42" s="7"/>
      <c r="AI42" s="7"/>
    </row>
    <row r="43" spans="1:37" s="63" customFormat="1" ht="72.75" thickBot="1" x14ac:dyDescent="0.25">
      <c r="A43" s="63" t="s">
        <v>847</v>
      </c>
      <c r="B43" s="96"/>
      <c r="C43" s="96"/>
      <c r="D43" s="65">
        <v>1000000</v>
      </c>
      <c r="E43" s="90" t="s">
        <v>848</v>
      </c>
      <c r="F43" s="66" t="s">
        <v>849</v>
      </c>
      <c r="G43" s="77" t="s">
        <v>871</v>
      </c>
      <c r="H43" s="77" t="s">
        <v>871</v>
      </c>
      <c r="I43" s="65">
        <v>1000000</v>
      </c>
      <c r="J43" s="28" t="s">
        <v>47</v>
      </c>
      <c r="K43" s="126">
        <v>43350</v>
      </c>
      <c r="L43" s="126">
        <v>43350</v>
      </c>
      <c r="M43" s="174">
        <v>1000000</v>
      </c>
      <c r="N43" s="77" t="s">
        <v>871</v>
      </c>
      <c r="O43" s="96"/>
      <c r="P43" s="66"/>
      <c r="Q43" s="77" t="s">
        <v>871</v>
      </c>
      <c r="R43" s="96"/>
      <c r="S43" s="66"/>
      <c r="T43" s="527"/>
      <c r="U43" s="96"/>
      <c r="V43" s="96"/>
      <c r="W43" s="96"/>
      <c r="X43" s="96"/>
      <c r="Y43" s="96"/>
      <c r="Z43" s="66"/>
      <c r="AA43" s="96"/>
      <c r="AB43" s="96"/>
      <c r="AC43" s="96"/>
      <c r="AD43" s="96"/>
      <c r="AE43" s="96"/>
      <c r="AF43" s="96"/>
      <c r="AG43" s="65"/>
      <c r="AH43" s="96"/>
      <c r="AI43" s="96"/>
    </row>
    <row r="44" spans="1:37" s="22" customFormat="1" ht="51.75" customHeight="1" thickBot="1" x14ac:dyDescent="0.25">
      <c r="A44" s="63" t="s">
        <v>519</v>
      </c>
      <c r="B44" s="96" t="s">
        <v>45</v>
      </c>
      <c r="C44" s="96"/>
      <c r="D44" s="65" t="str">
        <f>I44</f>
        <v>$30,000,000; $19,000,000 13500000</v>
      </c>
      <c r="E44" s="66" t="s">
        <v>252</v>
      </c>
      <c r="F44" s="66" t="s">
        <v>520</v>
      </c>
      <c r="G44" s="66" t="s">
        <v>521</v>
      </c>
      <c r="H44" s="80">
        <v>41158</v>
      </c>
      <c r="I44" s="69" t="s">
        <v>522</v>
      </c>
      <c r="J44" s="26" t="s">
        <v>47</v>
      </c>
      <c r="K44" s="80" t="s">
        <v>500</v>
      </c>
      <c r="L44" s="66" t="s">
        <v>523</v>
      </c>
      <c r="M44" s="69" t="s">
        <v>524</v>
      </c>
      <c r="N44" s="66" t="s">
        <v>525</v>
      </c>
      <c r="O44" s="162" t="s">
        <v>47</v>
      </c>
      <c r="P44" s="66"/>
      <c r="Q44" s="66" t="s">
        <v>526</v>
      </c>
      <c r="R44" s="96"/>
      <c r="S44" s="66">
        <v>41171</v>
      </c>
      <c r="T44" s="529" t="s">
        <v>527</v>
      </c>
      <c r="U44" s="83" t="s">
        <v>528</v>
      </c>
      <c r="V44" s="83"/>
      <c r="W44" s="83"/>
      <c r="X44" s="83"/>
      <c r="Y44" s="83"/>
      <c r="Z44" s="66"/>
      <c r="AA44" s="80">
        <v>41557</v>
      </c>
      <c r="AB44" s="66">
        <v>41557</v>
      </c>
      <c r="AC44" s="80">
        <v>41613</v>
      </c>
      <c r="AD44" s="80">
        <v>41613</v>
      </c>
      <c r="AE44" s="96"/>
      <c r="AF44" s="96"/>
      <c r="AG44" s="65"/>
      <c r="AH44" s="96"/>
      <c r="AI44" s="96"/>
      <c r="AJ44" s="63" t="s">
        <v>529</v>
      </c>
      <c r="AK44" s="63"/>
    </row>
    <row r="45" spans="1:37" s="22" customFormat="1" ht="36.75" thickBot="1" x14ac:dyDescent="0.25">
      <c r="A45" s="63" t="s">
        <v>72</v>
      </c>
      <c r="B45" s="8"/>
      <c r="C45" s="96"/>
      <c r="D45" s="502">
        <v>1600000</v>
      </c>
      <c r="E45" s="66" t="s">
        <v>73</v>
      </c>
      <c r="F45" s="66" t="s">
        <v>863</v>
      </c>
      <c r="G45" s="8"/>
      <c r="H45" s="8"/>
      <c r="I45" s="505">
        <v>1600000</v>
      </c>
      <c r="J45" s="503" t="s">
        <v>47</v>
      </c>
      <c r="K45" s="66">
        <v>43081</v>
      </c>
      <c r="L45" s="66">
        <v>43081</v>
      </c>
      <c r="M45" s="506">
        <v>1600000</v>
      </c>
      <c r="N45" s="504">
        <v>43042</v>
      </c>
      <c r="O45" s="8"/>
      <c r="P45" s="504"/>
      <c r="Q45" s="504">
        <v>43081</v>
      </c>
      <c r="R45" s="8"/>
      <c r="S45" s="504">
        <v>43082</v>
      </c>
      <c r="T45" s="532">
        <v>1600000</v>
      </c>
      <c r="U45" s="8" t="s">
        <v>74</v>
      </c>
      <c r="V45" s="83" t="s">
        <v>47</v>
      </c>
      <c r="W45" s="83" t="s">
        <v>47</v>
      </c>
      <c r="X45" s="83" t="s">
        <v>47</v>
      </c>
      <c r="Y45" s="83" t="s">
        <v>47</v>
      </c>
      <c r="Z45" s="504"/>
      <c r="AA45" s="8"/>
      <c r="AB45" s="8"/>
      <c r="AC45" s="8"/>
      <c r="AD45" s="8"/>
      <c r="AE45" s="8"/>
      <c r="AF45" s="8"/>
      <c r="AG45" s="505"/>
      <c r="AH45" s="8"/>
      <c r="AI45" s="8"/>
      <c r="AJ45" s="63"/>
      <c r="AK45" s="63"/>
    </row>
    <row r="46" spans="1:37" s="22" customFormat="1" ht="36.75" hidden="1" thickBot="1" x14ac:dyDescent="0.25">
      <c r="A46" s="22" t="s">
        <v>516</v>
      </c>
      <c r="B46" s="23"/>
      <c r="C46" s="23"/>
      <c r="D46" s="112">
        <v>1800000</v>
      </c>
      <c r="E46" s="160" t="s">
        <v>517</v>
      </c>
      <c r="F46" s="160" t="s">
        <v>857</v>
      </c>
      <c r="G46" s="26">
        <v>42775</v>
      </c>
      <c r="H46" s="26">
        <v>42775</v>
      </c>
      <c r="I46" s="112">
        <v>1800000</v>
      </c>
      <c r="J46" s="26" t="s">
        <v>47</v>
      </c>
      <c r="K46" s="33">
        <v>42807</v>
      </c>
      <c r="L46" s="33"/>
      <c r="M46" s="515"/>
      <c r="N46" s="26">
        <v>42748</v>
      </c>
      <c r="O46" s="28"/>
      <c r="P46" s="25"/>
      <c r="Q46" s="26">
        <v>42797</v>
      </c>
      <c r="R46" s="23"/>
      <c r="S46" s="25">
        <v>42797</v>
      </c>
      <c r="T46" s="530">
        <v>1800000</v>
      </c>
      <c r="U46" s="29" t="s">
        <v>518</v>
      </c>
      <c r="V46" s="29"/>
      <c r="W46" s="29"/>
      <c r="X46" s="29"/>
      <c r="Y46" s="29"/>
      <c r="Z46" s="25"/>
      <c r="AA46" s="23"/>
      <c r="AB46" s="23"/>
      <c r="AD46" s="23"/>
      <c r="AG46" s="514"/>
      <c r="AH46" s="23"/>
      <c r="AI46" s="23"/>
    </row>
    <row r="47" spans="1:37" s="172" customFormat="1" ht="24" hidden="1" customHeight="1" x14ac:dyDescent="0.25">
      <c r="A47" s="163" t="s">
        <v>604</v>
      </c>
      <c r="B47" s="164"/>
      <c r="C47" s="164"/>
      <c r="D47" s="165">
        <v>2500000</v>
      </c>
      <c r="E47" s="166"/>
      <c r="F47" s="167" t="s">
        <v>605</v>
      </c>
      <c r="G47" s="168"/>
      <c r="H47" s="168"/>
      <c r="I47" s="169"/>
      <c r="J47" s="166"/>
      <c r="K47" s="166"/>
      <c r="L47" s="166"/>
      <c r="M47" s="170"/>
      <c r="N47" s="168"/>
      <c r="O47" s="164"/>
      <c r="P47" s="168"/>
      <c r="Q47" s="168"/>
      <c r="R47" s="164"/>
      <c r="S47" s="168"/>
      <c r="T47" s="533"/>
      <c r="U47" s="171"/>
      <c r="V47" s="171"/>
      <c r="W47" s="171"/>
      <c r="X47" s="171"/>
      <c r="Y47" s="171"/>
      <c r="Z47" s="168"/>
      <c r="AA47" s="168"/>
      <c r="AB47" s="164"/>
      <c r="AC47" s="164"/>
      <c r="AD47" s="164"/>
      <c r="AE47" s="168"/>
      <c r="AF47" s="168"/>
      <c r="AG47" s="165"/>
      <c r="AH47" s="164"/>
      <c r="AI47" s="164"/>
      <c r="AJ47" s="172" t="s">
        <v>606</v>
      </c>
    </row>
    <row r="48" spans="1:37" s="22" customFormat="1" ht="48.75" customHeight="1" thickBot="1" x14ac:dyDescent="0.25">
      <c r="A48" s="22" t="s">
        <v>345</v>
      </c>
      <c r="B48" s="23" t="s">
        <v>45</v>
      </c>
      <c r="C48" s="23"/>
      <c r="D48" s="51" t="str">
        <f>I48</f>
        <v>$28,500,000 15,750,000</v>
      </c>
      <c r="E48" s="25"/>
      <c r="F48" s="25" t="s">
        <v>346</v>
      </c>
      <c r="G48" s="26" t="s">
        <v>347</v>
      </c>
      <c r="H48" s="26">
        <v>41557</v>
      </c>
      <c r="I48" s="34" t="s">
        <v>933</v>
      </c>
      <c r="J48" s="28" t="s">
        <v>47</v>
      </c>
      <c r="K48" s="25">
        <v>40478</v>
      </c>
      <c r="L48" s="25">
        <v>40519</v>
      </c>
      <c r="M48" s="53">
        <v>15750000</v>
      </c>
      <c r="N48" s="25" t="s">
        <v>348</v>
      </c>
      <c r="O48" s="23"/>
      <c r="P48" s="26">
        <v>41810</v>
      </c>
      <c r="Q48" s="25" t="s">
        <v>349</v>
      </c>
      <c r="R48" s="23"/>
      <c r="S48" s="26">
        <v>41810</v>
      </c>
      <c r="T48" s="530" t="s">
        <v>350</v>
      </c>
      <c r="U48" s="47" t="s">
        <v>351</v>
      </c>
      <c r="V48" s="28" t="s">
        <v>47</v>
      </c>
      <c r="W48" s="28" t="s">
        <v>47</v>
      </c>
      <c r="X48" s="92" t="s">
        <v>47</v>
      </c>
      <c r="Y48" s="28" t="s">
        <v>47</v>
      </c>
      <c r="Z48" s="42"/>
      <c r="AA48" s="25">
        <v>43019</v>
      </c>
      <c r="AB48" s="25">
        <v>43019</v>
      </c>
      <c r="AC48" s="23"/>
      <c r="AD48" s="23"/>
      <c r="AE48" s="23"/>
      <c r="AF48" s="23"/>
      <c r="AG48" s="51"/>
      <c r="AH48" s="23"/>
      <c r="AI48" s="23"/>
      <c r="AJ48" s="22" t="s">
        <v>352</v>
      </c>
    </row>
    <row r="49" spans="1:37" s="63" customFormat="1" ht="48.4" customHeight="1" thickBot="1" x14ac:dyDescent="0.25">
      <c r="A49" s="63" t="s">
        <v>123</v>
      </c>
      <c r="B49" s="96"/>
      <c r="C49" s="96"/>
      <c r="D49" s="65" t="s">
        <v>124</v>
      </c>
      <c r="E49" s="80" t="s">
        <v>125</v>
      </c>
      <c r="F49" s="66" t="s">
        <v>126</v>
      </c>
      <c r="G49" s="70">
        <v>42419</v>
      </c>
      <c r="H49" s="80">
        <v>42419</v>
      </c>
      <c r="I49" s="82">
        <v>1000000</v>
      </c>
      <c r="J49" s="66" t="s">
        <v>47</v>
      </c>
      <c r="K49" s="66">
        <v>43181</v>
      </c>
      <c r="L49" s="66">
        <v>43181</v>
      </c>
      <c r="M49" s="69">
        <v>1400000</v>
      </c>
      <c r="N49" s="70" t="s">
        <v>127</v>
      </c>
      <c r="O49" s="96" t="s">
        <v>47</v>
      </c>
      <c r="P49" s="71"/>
      <c r="Q49" s="70">
        <v>42433</v>
      </c>
      <c r="R49" s="96"/>
      <c r="S49" s="80">
        <v>42443</v>
      </c>
      <c r="T49" s="529">
        <v>1000000</v>
      </c>
      <c r="U49" s="122" t="s">
        <v>128</v>
      </c>
      <c r="V49" s="83" t="s">
        <v>47</v>
      </c>
      <c r="W49" s="83" t="s">
        <v>47</v>
      </c>
      <c r="X49" s="83" t="s">
        <v>47</v>
      </c>
      <c r="Y49" s="83" t="s">
        <v>47</v>
      </c>
      <c r="Z49" s="80">
        <v>42438</v>
      </c>
      <c r="AA49" s="66"/>
      <c r="AB49" s="66"/>
      <c r="AD49" s="96"/>
      <c r="AG49" s="513"/>
      <c r="AH49" s="96"/>
      <c r="AI49" s="96"/>
    </row>
    <row r="50" spans="1:37" s="63" customFormat="1" ht="48.4" customHeight="1" thickBot="1" x14ac:dyDescent="0.25">
      <c r="A50" s="91" t="s">
        <v>237</v>
      </c>
      <c r="B50" s="23"/>
      <c r="C50" s="23"/>
      <c r="D50" s="109" t="s">
        <v>936</v>
      </c>
      <c r="E50" s="110" t="s">
        <v>238</v>
      </c>
      <c r="F50" s="33" t="s">
        <v>239</v>
      </c>
      <c r="G50" s="26">
        <v>42341</v>
      </c>
      <c r="H50" s="26">
        <v>42341</v>
      </c>
      <c r="I50" s="34">
        <v>1430000</v>
      </c>
      <c r="J50" s="28" t="s">
        <v>47</v>
      </c>
      <c r="K50" s="25"/>
      <c r="L50" s="33">
        <v>42395</v>
      </c>
      <c r="M50" s="53">
        <v>1430000</v>
      </c>
      <c r="N50" s="26">
        <v>42356</v>
      </c>
      <c r="O50" s="28" t="s">
        <v>47</v>
      </c>
      <c r="P50" s="25"/>
      <c r="Q50" s="26">
        <v>42391</v>
      </c>
      <c r="R50" s="23"/>
      <c r="S50" s="25">
        <v>42391</v>
      </c>
      <c r="T50" s="534">
        <v>1430000</v>
      </c>
      <c r="U50" s="47" t="s">
        <v>240</v>
      </c>
      <c r="V50" s="29"/>
      <c r="W50" s="29"/>
      <c r="X50" s="29"/>
      <c r="Y50" s="29"/>
      <c r="Z50" s="25"/>
      <c r="AA50" s="25">
        <v>41914</v>
      </c>
      <c r="AB50" s="25">
        <v>41914</v>
      </c>
      <c r="AC50" s="23"/>
      <c r="AD50" s="23"/>
      <c r="AE50" s="23"/>
      <c r="AF50" s="23"/>
      <c r="AG50" s="51"/>
      <c r="AH50" s="23"/>
      <c r="AI50" s="23"/>
      <c r="AJ50" s="22" t="s">
        <v>241</v>
      </c>
      <c r="AK50" s="22"/>
    </row>
    <row r="51" spans="1:37" s="63" customFormat="1" ht="48.4" customHeight="1" thickBot="1" x14ac:dyDescent="0.25">
      <c r="A51" s="22" t="s">
        <v>269</v>
      </c>
      <c r="B51" s="23"/>
      <c r="C51" s="23"/>
      <c r="D51" s="51">
        <f>I51</f>
        <v>0</v>
      </c>
      <c r="E51" s="117"/>
      <c r="F51" s="117"/>
      <c r="G51" s="25"/>
      <c r="H51" s="25"/>
      <c r="I51" s="27"/>
      <c r="J51" s="118"/>
      <c r="K51" s="118" t="s">
        <v>142</v>
      </c>
      <c r="L51" s="118" t="s">
        <v>142</v>
      </c>
      <c r="M51" s="119">
        <v>1080000</v>
      </c>
      <c r="N51" s="25"/>
      <c r="O51" s="23"/>
      <c r="P51" s="25"/>
      <c r="Q51" s="25"/>
      <c r="R51" s="23"/>
      <c r="S51" s="25"/>
      <c r="T51" s="524"/>
      <c r="U51" s="29"/>
      <c r="V51" s="29"/>
      <c r="W51" s="29"/>
      <c r="X51" s="29"/>
      <c r="Y51" s="29"/>
      <c r="Z51" s="25"/>
      <c r="AA51" s="25"/>
      <c r="AB51" s="23"/>
      <c r="AC51" s="23"/>
      <c r="AD51" s="23"/>
      <c r="AE51" s="25"/>
      <c r="AF51" s="25"/>
      <c r="AG51" s="51"/>
      <c r="AH51" s="23"/>
      <c r="AI51" s="23"/>
      <c r="AJ51" s="22"/>
      <c r="AK51" s="22"/>
    </row>
  </sheetData>
  <mergeCells count="7">
    <mergeCell ref="AE1:AG1"/>
    <mergeCell ref="D1:E1"/>
    <mergeCell ref="G1:I1"/>
    <mergeCell ref="K1:M1"/>
    <mergeCell ref="N1:U1"/>
    <mergeCell ref="V1:Z1"/>
    <mergeCell ref="AA1:A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3"/>
  <sheetViews>
    <sheetView topLeftCell="A76" workbookViewId="0">
      <selection activeCell="D95" sqref="D95"/>
    </sheetView>
  </sheetViews>
  <sheetFormatPr defaultColWidth="9.28515625" defaultRowHeight="15" x14ac:dyDescent="0.25"/>
  <cols>
    <col min="1" max="1" width="32.5703125" style="181" bestFit="1" customWidth="1"/>
    <col min="2" max="3" width="9.28515625" style="181"/>
    <col min="4" max="4" width="12.28515625" style="181" customWidth="1"/>
    <col min="5" max="6" width="9.28515625" style="181"/>
    <col min="7" max="7" width="10.42578125" style="181" customWidth="1"/>
    <col min="8" max="8" width="10.7109375" style="181" customWidth="1"/>
    <col min="9" max="9" width="11.5703125" style="181" customWidth="1"/>
    <col min="10" max="14" width="9.28515625" style="181" customWidth="1"/>
    <col min="15" max="17" width="9.28515625" style="181"/>
    <col min="18" max="18" width="15.7109375" style="181" customWidth="1"/>
    <col min="19" max="19" width="16.28515625" style="181" customWidth="1"/>
    <col min="20" max="20" width="14" style="181" customWidth="1"/>
    <col min="21" max="21" width="14.5703125" style="181" customWidth="1"/>
    <col min="22" max="23" width="9.28515625" style="181"/>
    <col min="24" max="24" width="10.42578125" style="181" customWidth="1"/>
    <col min="25" max="25" width="9.28515625" style="181" customWidth="1"/>
    <col min="26" max="26" width="23.28515625" style="181" customWidth="1"/>
    <col min="27" max="27" width="9.5703125" style="181" bestFit="1" customWidth="1"/>
    <col min="28" max="28" width="20.28515625" style="181" bestFit="1" customWidth="1"/>
    <col min="29" max="29" width="8.7109375" style="181" bestFit="1" customWidth="1"/>
    <col min="30" max="30" width="20.28515625" style="181" bestFit="1" customWidth="1"/>
    <col min="31" max="16384" width="9.28515625" style="181"/>
  </cols>
  <sheetData>
    <row r="1" spans="1:27" ht="36.6" customHeight="1" thickBot="1" x14ac:dyDescent="0.3">
      <c r="A1" s="178" t="s">
        <v>625</v>
      </c>
      <c r="B1" s="546" t="s">
        <v>626</v>
      </c>
      <c r="C1" s="547"/>
      <c r="D1" s="548"/>
      <c r="E1" s="549" t="s">
        <v>627</v>
      </c>
      <c r="F1" s="550"/>
      <c r="G1" s="550"/>
      <c r="H1" s="550"/>
      <c r="I1" s="551"/>
      <c r="J1" s="552" t="s">
        <v>628</v>
      </c>
      <c r="K1" s="553"/>
      <c r="L1" s="553"/>
      <c r="M1" s="553"/>
      <c r="N1" s="553"/>
      <c r="O1" s="553"/>
      <c r="P1" s="553"/>
      <c r="Q1" s="554"/>
      <c r="R1" s="555" t="s">
        <v>629</v>
      </c>
      <c r="S1" s="556"/>
      <c r="T1" s="556"/>
      <c r="U1" s="557"/>
      <c r="V1" s="558" t="s">
        <v>630</v>
      </c>
      <c r="W1" s="559"/>
      <c r="X1" s="560"/>
      <c r="Y1" s="179" t="s">
        <v>631</v>
      </c>
      <c r="Z1" s="180" t="s">
        <v>632</v>
      </c>
    </row>
    <row r="2" spans="1:27" ht="77.25" customHeight="1" thickTop="1" thickBot="1" x14ac:dyDescent="0.3">
      <c r="A2" s="182" t="s">
        <v>633</v>
      </c>
      <c r="B2" s="183" t="s">
        <v>20</v>
      </c>
      <c r="C2" s="184" t="s">
        <v>21</v>
      </c>
      <c r="D2" s="185" t="s">
        <v>22</v>
      </c>
      <c r="E2" s="183" t="s">
        <v>16</v>
      </c>
      <c r="F2" s="186" t="s">
        <v>17</v>
      </c>
      <c r="G2" s="184" t="s">
        <v>634</v>
      </c>
      <c r="H2" s="184" t="s">
        <v>635</v>
      </c>
      <c r="I2" s="187" t="s">
        <v>18</v>
      </c>
      <c r="J2" s="183" t="s">
        <v>636</v>
      </c>
      <c r="K2" s="184" t="s">
        <v>23</v>
      </c>
      <c r="L2" s="184" t="s">
        <v>637</v>
      </c>
      <c r="M2" s="184" t="s">
        <v>638</v>
      </c>
      <c r="N2" s="184" t="s">
        <v>27</v>
      </c>
      <c r="O2" s="188" t="s">
        <v>639</v>
      </c>
      <c r="P2" s="189" t="s">
        <v>640</v>
      </c>
      <c r="Q2" s="190" t="s">
        <v>30</v>
      </c>
      <c r="R2" s="183" t="s">
        <v>36</v>
      </c>
      <c r="S2" s="184" t="s">
        <v>37</v>
      </c>
      <c r="T2" s="184" t="s">
        <v>38</v>
      </c>
      <c r="U2" s="190" t="s">
        <v>39</v>
      </c>
      <c r="V2" s="183" t="s">
        <v>16</v>
      </c>
      <c r="W2" s="184" t="s">
        <v>17</v>
      </c>
      <c r="X2" s="187" t="s">
        <v>40</v>
      </c>
      <c r="Y2" s="191" t="s">
        <v>41</v>
      </c>
      <c r="Z2" s="192"/>
    </row>
    <row r="3" spans="1:27" s="213" customFormat="1" ht="24" x14ac:dyDescent="0.2">
      <c r="A3" s="193" t="s">
        <v>641</v>
      </c>
      <c r="B3" s="194"/>
      <c r="C3" s="195"/>
      <c r="D3" s="196"/>
      <c r="E3" s="197"/>
      <c r="F3" s="198"/>
      <c r="G3" s="199"/>
      <c r="H3" s="200"/>
      <c r="I3" s="201"/>
      <c r="J3" s="194"/>
      <c r="K3" s="199"/>
      <c r="L3" s="200"/>
      <c r="M3" s="199"/>
      <c r="N3" s="199"/>
      <c r="O3" s="202">
        <v>40422</v>
      </c>
      <c r="P3" s="203">
        <v>469600</v>
      </c>
      <c r="Q3" s="204" t="s">
        <v>642</v>
      </c>
      <c r="R3" s="205"/>
      <c r="S3" s="206"/>
      <c r="T3" s="199"/>
      <c r="U3" s="207"/>
      <c r="V3" s="208"/>
      <c r="W3" s="199"/>
      <c r="X3" s="209"/>
      <c r="Y3" s="210"/>
      <c r="Z3" s="211" t="s">
        <v>643</v>
      </c>
      <c r="AA3" s="212"/>
    </row>
    <row r="4" spans="1:27" x14ac:dyDescent="0.25">
      <c r="A4" s="214" t="s">
        <v>644</v>
      </c>
      <c r="B4" s="215"/>
      <c r="C4" s="216"/>
      <c r="D4" s="217"/>
      <c r="E4" s="218" t="s">
        <v>645</v>
      </c>
      <c r="F4" s="219" t="s">
        <v>646</v>
      </c>
      <c r="G4" s="219" t="s">
        <v>45</v>
      </c>
      <c r="H4" s="219"/>
      <c r="I4" s="220"/>
      <c r="J4" s="215"/>
      <c r="K4" s="219"/>
      <c r="L4" s="219"/>
      <c r="M4" s="219"/>
      <c r="N4" s="219"/>
      <c r="O4" s="221"/>
      <c r="P4" s="222"/>
      <c r="Q4" s="223"/>
      <c r="R4" s="224" t="s">
        <v>646</v>
      </c>
      <c r="S4" s="219" t="s">
        <v>646</v>
      </c>
      <c r="T4" s="225">
        <v>38828</v>
      </c>
      <c r="U4" s="226" t="s">
        <v>70</v>
      </c>
      <c r="V4" s="227">
        <v>38828</v>
      </c>
      <c r="W4" s="225">
        <v>38828</v>
      </c>
      <c r="X4" s="228">
        <v>6000000</v>
      </c>
      <c r="Y4" s="229"/>
      <c r="Z4" s="214" t="s">
        <v>647</v>
      </c>
    </row>
    <row r="5" spans="1:27" s="246" customFormat="1" ht="24" x14ac:dyDescent="0.2">
      <c r="A5" s="230" t="s">
        <v>648</v>
      </c>
      <c r="B5" s="231"/>
      <c r="C5" s="232"/>
      <c r="D5" s="233"/>
      <c r="E5" s="234" t="s">
        <v>645</v>
      </c>
      <c r="F5" s="235" t="s">
        <v>646</v>
      </c>
      <c r="G5" s="235"/>
      <c r="H5" s="235" t="s">
        <v>45</v>
      </c>
      <c r="I5" s="236"/>
      <c r="J5" s="231"/>
      <c r="K5" s="235"/>
      <c r="L5" s="235"/>
      <c r="M5" s="235"/>
      <c r="N5" s="235"/>
      <c r="O5" s="237"/>
      <c r="P5" s="238"/>
      <c r="Q5" s="239"/>
      <c r="R5" s="231"/>
      <c r="S5" s="235"/>
      <c r="T5" s="232"/>
      <c r="U5" s="240"/>
      <c r="V5" s="241">
        <v>38828</v>
      </c>
      <c r="W5" s="242">
        <v>38828</v>
      </c>
      <c r="X5" s="243">
        <v>1100000</v>
      </c>
      <c r="Y5" s="244"/>
      <c r="Z5" s="245" t="s">
        <v>649</v>
      </c>
    </row>
    <row r="6" spans="1:27" s="212" customFormat="1" ht="12" x14ac:dyDescent="0.2">
      <c r="A6" s="230" t="s">
        <v>650</v>
      </c>
      <c r="B6" s="231" t="s">
        <v>70</v>
      </c>
      <c r="C6" s="232"/>
      <c r="D6" s="247"/>
      <c r="E6" s="248">
        <v>38828</v>
      </c>
      <c r="F6" s="237">
        <v>38828</v>
      </c>
      <c r="G6" s="235"/>
      <c r="H6" s="235" t="s">
        <v>45</v>
      </c>
      <c r="I6" s="249">
        <v>1000000</v>
      </c>
      <c r="J6" s="231"/>
      <c r="K6" s="235"/>
      <c r="L6" s="235"/>
      <c r="M6" s="235"/>
      <c r="N6" s="235"/>
      <c r="O6" s="237"/>
      <c r="P6" s="250">
        <v>1500000</v>
      </c>
      <c r="Q6" s="251" t="s">
        <v>651</v>
      </c>
      <c r="R6" s="248">
        <v>39478</v>
      </c>
      <c r="S6" s="237">
        <v>39478</v>
      </c>
      <c r="T6" s="232"/>
      <c r="U6" s="240"/>
      <c r="V6" s="252"/>
      <c r="W6" s="232"/>
      <c r="X6" s="243">
        <v>1500000</v>
      </c>
      <c r="Y6" s="244"/>
      <c r="Z6" s="230"/>
    </row>
    <row r="7" spans="1:27" s="246" customFormat="1" ht="12" x14ac:dyDescent="0.2">
      <c r="A7" s="245" t="s">
        <v>652</v>
      </c>
      <c r="B7" s="234"/>
      <c r="C7" s="253"/>
      <c r="D7" s="254"/>
      <c r="E7" s="255">
        <v>40214</v>
      </c>
      <c r="F7" s="256">
        <v>40214</v>
      </c>
      <c r="G7" s="253" t="s">
        <v>45</v>
      </c>
      <c r="H7" s="253"/>
      <c r="I7" s="257">
        <v>1000000</v>
      </c>
      <c r="J7" s="234"/>
      <c r="K7" s="253"/>
      <c r="L7" s="253"/>
      <c r="M7" s="253"/>
      <c r="N7" s="253"/>
      <c r="O7" s="256"/>
      <c r="P7" s="258"/>
      <c r="Q7" s="259"/>
      <c r="R7" s="234"/>
      <c r="S7" s="253"/>
      <c r="T7" s="253"/>
      <c r="U7" s="259"/>
      <c r="V7" s="234"/>
      <c r="W7" s="253"/>
      <c r="X7" s="257"/>
      <c r="Y7" s="260"/>
      <c r="Z7" s="245" t="s">
        <v>653</v>
      </c>
    </row>
    <row r="8" spans="1:27" s="212" customFormat="1" ht="24" x14ac:dyDescent="0.2">
      <c r="A8" s="230" t="s">
        <v>654</v>
      </c>
      <c r="B8" s="248">
        <v>38870</v>
      </c>
      <c r="C8" s="242">
        <v>38877</v>
      </c>
      <c r="D8" s="247">
        <v>46093264.899999999</v>
      </c>
      <c r="E8" s="234" t="s">
        <v>645</v>
      </c>
      <c r="F8" s="235" t="s">
        <v>646</v>
      </c>
      <c r="G8" s="235"/>
      <c r="H8" s="235" t="s">
        <v>45</v>
      </c>
      <c r="I8" s="236"/>
      <c r="J8" s="231"/>
      <c r="K8" s="235"/>
      <c r="L8" s="235"/>
      <c r="M8" s="235"/>
      <c r="N8" s="235"/>
      <c r="O8" s="261" t="s">
        <v>655</v>
      </c>
      <c r="P8" s="258" t="s">
        <v>656</v>
      </c>
      <c r="Q8" s="262" t="s">
        <v>657</v>
      </c>
      <c r="R8" s="248">
        <v>39128</v>
      </c>
      <c r="S8" s="237">
        <v>39128</v>
      </c>
      <c r="T8" s="232"/>
      <c r="U8" s="240"/>
      <c r="V8" s="252"/>
      <c r="W8" s="232"/>
      <c r="X8" s="243"/>
      <c r="Y8" s="244"/>
      <c r="Z8" s="245" t="s">
        <v>653</v>
      </c>
    </row>
    <row r="9" spans="1:27" s="212" customFormat="1" ht="14.25" x14ac:dyDescent="0.2">
      <c r="A9" s="263" t="s">
        <v>658</v>
      </c>
      <c r="B9" s="234"/>
      <c r="C9" s="264"/>
      <c r="D9" s="247"/>
      <c r="E9" s="234" t="s">
        <v>645</v>
      </c>
      <c r="F9" s="253" t="s">
        <v>645</v>
      </c>
      <c r="G9" s="253"/>
      <c r="H9" s="253" t="s">
        <v>45</v>
      </c>
      <c r="I9" s="257" t="s">
        <v>646</v>
      </c>
      <c r="J9" s="234"/>
      <c r="K9" s="253"/>
      <c r="L9" s="253"/>
      <c r="M9" s="253"/>
      <c r="N9" s="253"/>
      <c r="O9" s="256"/>
      <c r="P9" s="258"/>
      <c r="Q9" s="262"/>
      <c r="R9" s="255">
        <v>39478</v>
      </c>
      <c r="S9" s="256">
        <v>39478</v>
      </c>
      <c r="T9" s="253"/>
      <c r="U9" s="259"/>
      <c r="V9" s="234"/>
      <c r="W9" s="253"/>
      <c r="X9" s="257"/>
      <c r="Y9" s="260"/>
      <c r="Z9" s="245" t="s">
        <v>653</v>
      </c>
    </row>
    <row r="10" spans="1:27" s="212" customFormat="1" ht="24" x14ac:dyDescent="0.2">
      <c r="A10" s="245" t="s">
        <v>659</v>
      </c>
      <c r="B10" s="265">
        <v>40532</v>
      </c>
      <c r="C10" s="266">
        <v>4000000</v>
      </c>
      <c r="D10" s="267" t="s">
        <v>660</v>
      </c>
      <c r="E10" s="248">
        <v>38828</v>
      </c>
      <c r="F10" s="237">
        <v>38828</v>
      </c>
      <c r="G10" s="235" t="s">
        <v>45</v>
      </c>
      <c r="H10" s="235" t="s">
        <v>45</v>
      </c>
      <c r="I10" s="236">
        <v>200000</v>
      </c>
      <c r="J10" s="268"/>
      <c r="K10" s="235"/>
      <c r="L10" s="235"/>
      <c r="M10" s="235"/>
      <c r="N10" s="237"/>
      <c r="O10" s="269">
        <v>200000</v>
      </c>
      <c r="P10" s="269" t="s">
        <v>661</v>
      </c>
      <c r="Q10" s="270">
        <v>40478</v>
      </c>
      <c r="R10" s="231"/>
      <c r="S10" s="235"/>
      <c r="T10" s="232"/>
      <c r="U10" s="240"/>
      <c r="V10" s="271"/>
      <c r="W10" s="232"/>
      <c r="X10" s="272"/>
      <c r="Y10" s="244"/>
      <c r="Z10" s="245"/>
    </row>
    <row r="11" spans="1:27" s="213" customFormat="1" ht="12" x14ac:dyDescent="0.2">
      <c r="A11" s="273" t="s">
        <v>662</v>
      </c>
      <c r="B11" s="234" t="s">
        <v>45</v>
      </c>
      <c r="C11" s="253"/>
      <c r="D11" s="274"/>
      <c r="E11" s="275"/>
      <c r="F11" s="276"/>
      <c r="G11" s="256">
        <v>40689</v>
      </c>
      <c r="H11" s="277">
        <v>40689</v>
      </c>
      <c r="I11" s="249">
        <v>5900000</v>
      </c>
      <c r="J11" s="277"/>
      <c r="K11" s="278"/>
      <c r="L11" s="256"/>
      <c r="M11" s="279"/>
      <c r="N11" s="253"/>
      <c r="O11" s="280"/>
      <c r="P11" s="258"/>
      <c r="Q11" s="262"/>
      <c r="R11" s="281"/>
      <c r="S11" s="282"/>
      <c r="T11" s="253"/>
      <c r="U11" s="259"/>
      <c r="V11" s="283"/>
      <c r="W11" s="253"/>
      <c r="X11" s="284"/>
      <c r="Y11" s="260"/>
      <c r="Z11" s="285"/>
      <c r="AA11" s="246"/>
    </row>
    <row r="12" spans="1:27" s="213" customFormat="1" ht="24" x14ac:dyDescent="0.2">
      <c r="A12" s="193" t="s">
        <v>663</v>
      </c>
      <c r="B12" s="286" t="s">
        <v>45</v>
      </c>
      <c r="C12" s="219"/>
      <c r="D12" s="287"/>
      <c r="E12" s="288"/>
      <c r="F12" s="289"/>
      <c r="G12" s="221">
        <v>40689</v>
      </c>
      <c r="H12" s="290">
        <v>40689</v>
      </c>
      <c r="I12" s="291">
        <v>2275000</v>
      </c>
      <c r="J12" s="290"/>
      <c r="K12" s="292"/>
      <c r="L12" s="293"/>
      <c r="M12" s="294"/>
      <c r="N12" s="219"/>
      <c r="O12" s="292"/>
      <c r="P12" s="295"/>
      <c r="Q12" s="296"/>
      <c r="R12" s="290"/>
      <c r="S12" s="297"/>
      <c r="T12" s="216"/>
      <c r="U12" s="226"/>
      <c r="V12" s="246"/>
      <c r="W12" s="216"/>
      <c r="X12" s="298"/>
      <c r="Y12" s="299"/>
      <c r="Z12" s="245"/>
      <c r="AA12" s="212"/>
    </row>
    <row r="13" spans="1:27" x14ac:dyDescent="0.25">
      <c r="A13" s="245" t="s">
        <v>664</v>
      </c>
      <c r="B13" s="300">
        <v>40056</v>
      </c>
      <c r="C13" s="232"/>
      <c r="D13" s="247"/>
      <c r="E13" s="248"/>
      <c r="F13" s="237"/>
      <c r="G13" s="235"/>
      <c r="H13" s="235"/>
      <c r="I13" s="236"/>
      <c r="J13" s="248"/>
      <c r="K13" s="301"/>
      <c r="L13" s="235"/>
      <c r="M13" s="268"/>
      <c r="N13" s="235"/>
      <c r="O13" s="237">
        <v>40198</v>
      </c>
      <c r="P13" s="238">
        <v>466000</v>
      </c>
      <c r="Q13" s="239" t="s">
        <v>665</v>
      </c>
      <c r="R13" s="231"/>
      <c r="S13" s="235"/>
      <c r="T13" s="232"/>
      <c r="U13" s="302"/>
      <c r="V13" s="252"/>
      <c r="W13" s="232"/>
      <c r="X13" s="228"/>
      <c r="Y13" s="303"/>
      <c r="Z13" s="245" t="s">
        <v>653</v>
      </c>
    </row>
    <row r="14" spans="1:27" s="246" customFormat="1" ht="12" x14ac:dyDescent="0.2">
      <c r="A14" s="245" t="s">
        <v>666</v>
      </c>
      <c r="B14" s="255">
        <v>39666</v>
      </c>
      <c r="C14" s="256">
        <v>39696</v>
      </c>
      <c r="D14" s="254">
        <v>3000000</v>
      </c>
      <c r="E14" s="255"/>
      <c r="F14" s="256"/>
      <c r="G14" s="253"/>
      <c r="H14" s="253"/>
      <c r="I14" s="257"/>
      <c r="J14" s="234"/>
      <c r="K14" s="253"/>
      <c r="L14" s="253"/>
      <c r="M14" s="253"/>
      <c r="N14" s="253"/>
      <c r="O14" s="256"/>
      <c r="P14" s="258"/>
      <c r="Q14" s="259"/>
      <c r="R14" s="234"/>
      <c r="S14" s="253"/>
      <c r="T14" s="253"/>
      <c r="U14" s="259"/>
      <c r="V14" s="234"/>
      <c r="W14" s="253"/>
      <c r="X14" s="257"/>
      <c r="Y14" s="260"/>
      <c r="Z14" s="245"/>
    </row>
    <row r="15" spans="1:27" s="212" customFormat="1" ht="12" x14ac:dyDescent="0.2">
      <c r="A15" s="245" t="s">
        <v>667</v>
      </c>
      <c r="B15" s="255">
        <v>39665</v>
      </c>
      <c r="C15" s="304">
        <v>39700</v>
      </c>
      <c r="D15" s="247">
        <v>3000000</v>
      </c>
      <c r="E15" s="255">
        <v>39331</v>
      </c>
      <c r="F15" s="256">
        <v>39331</v>
      </c>
      <c r="G15" s="253" t="s">
        <v>45</v>
      </c>
      <c r="H15" s="253"/>
      <c r="I15" s="249">
        <v>3000000</v>
      </c>
      <c r="J15" s="234"/>
      <c r="K15" s="253"/>
      <c r="L15" s="253"/>
      <c r="M15" s="253"/>
      <c r="N15" s="253"/>
      <c r="O15" s="256"/>
      <c r="P15" s="258"/>
      <c r="Q15" s="262"/>
      <c r="R15" s="255">
        <v>39604</v>
      </c>
      <c r="S15" s="253" t="s">
        <v>70</v>
      </c>
      <c r="T15" s="253"/>
      <c r="U15" s="259"/>
      <c r="V15" s="234"/>
      <c r="W15" s="253"/>
      <c r="X15" s="257"/>
      <c r="Y15" s="260"/>
      <c r="Z15" s="245" t="s">
        <v>668</v>
      </c>
    </row>
    <row r="16" spans="1:27" s="246" customFormat="1" ht="36.75" x14ac:dyDescent="0.25">
      <c r="A16" s="245" t="s">
        <v>669</v>
      </c>
      <c r="B16" s="305">
        <v>39477</v>
      </c>
      <c r="C16" s="306">
        <v>39531</v>
      </c>
      <c r="D16" s="247">
        <v>79023486.959999993</v>
      </c>
      <c r="E16" s="255" t="s">
        <v>670</v>
      </c>
      <c r="F16" s="256" t="s">
        <v>670</v>
      </c>
      <c r="G16" s="253" t="s">
        <v>45</v>
      </c>
      <c r="H16" s="253" t="s">
        <v>45</v>
      </c>
      <c r="I16" s="249">
        <v>76218000</v>
      </c>
      <c r="J16" s="307"/>
      <c r="K16" s="308"/>
      <c r="L16" s="308"/>
      <c r="M16" s="308"/>
      <c r="N16" s="308"/>
      <c r="O16" s="256" t="s">
        <v>671</v>
      </c>
      <c r="P16" s="258" t="s">
        <v>672</v>
      </c>
      <c r="Q16" s="262" t="s">
        <v>673</v>
      </c>
      <c r="R16" s="255">
        <v>39478</v>
      </c>
      <c r="S16" s="256">
        <v>39478</v>
      </c>
      <c r="T16" s="256">
        <v>39604</v>
      </c>
      <c r="U16" s="309">
        <v>39604</v>
      </c>
      <c r="V16" s="307"/>
      <c r="W16" s="308"/>
      <c r="X16" s="310"/>
      <c r="Y16" s="311"/>
      <c r="Z16" s="311" t="s">
        <v>674</v>
      </c>
    </row>
    <row r="17" spans="1:26" s="212" customFormat="1" ht="24" x14ac:dyDescent="0.2">
      <c r="A17" s="245" t="s">
        <v>675</v>
      </c>
      <c r="B17" s="312"/>
      <c r="C17" s="266"/>
      <c r="D17" s="313"/>
      <c r="E17" s="234"/>
      <c r="F17" s="253"/>
      <c r="G17" s="256" t="s">
        <v>45</v>
      </c>
      <c r="H17" s="256"/>
      <c r="I17" s="249"/>
      <c r="J17" s="234"/>
      <c r="K17" s="253"/>
      <c r="L17" s="253"/>
      <c r="M17" s="253"/>
      <c r="N17" s="314">
        <v>39728</v>
      </c>
      <c r="O17" s="258" t="s">
        <v>676</v>
      </c>
      <c r="P17" s="315" t="s">
        <v>677</v>
      </c>
      <c r="Q17" s="316"/>
      <c r="R17" s="255"/>
      <c r="S17" s="253"/>
      <c r="T17" s="253"/>
      <c r="U17" s="259"/>
      <c r="V17" s="255"/>
      <c r="W17" s="256"/>
      <c r="X17" s="257"/>
      <c r="Y17" s="260"/>
      <c r="Z17" s="245"/>
    </row>
    <row r="18" spans="1:26" s="246" customFormat="1" ht="36" x14ac:dyDescent="0.2">
      <c r="A18" s="245" t="s">
        <v>678</v>
      </c>
      <c r="B18" s="305">
        <v>39755</v>
      </c>
      <c r="C18" s="306">
        <v>39756</v>
      </c>
      <c r="D18" s="247">
        <v>20590000</v>
      </c>
      <c r="E18" s="234" t="s">
        <v>679</v>
      </c>
      <c r="F18" s="253" t="s">
        <v>646</v>
      </c>
      <c r="G18" s="253" t="s">
        <v>45</v>
      </c>
      <c r="H18" s="253"/>
      <c r="I18" s="249" t="s">
        <v>646</v>
      </c>
      <c r="J18" s="234"/>
      <c r="K18" s="253"/>
      <c r="L18" s="253"/>
      <c r="M18" s="253"/>
      <c r="N18" s="253"/>
      <c r="O18" s="317">
        <v>39814</v>
      </c>
      <c r="P18" s="258">
        <v>200000</v>
      </c>
      <c r="Q18" s="262" t="s">
        <v>680</v>
      </c>
      <c r="R18" s="234"/>
      <c r="S18" s="256">
        <v>40072</v>
      </c>
      <c r="T18" s="253"/>
      <c r="U18" s="259"/>
      <c r="V18" s="234"/>
      <c r="W18" s="253"/>
      <c r="X18" s="257"/>
      <c r="Y18" s="260"/>
      <c r="Z18" s="318" t="s">
        <v>681</v>
      </c>
    </row>
    <row r="19" spans="1:26" s="246" customFormat="1" ht="24" x14ac:dyDescent="0.2">
      <c r="A19" s="245" t="s">
        <v>682</v>
      </c>
      <c r="B19" s="234"/>
      <c r="C19" s="253"/>
      <c r="D19" s="254"/>
      <c r="E19" s="255"/>
      <c r="F19" s="256"/>
      <c r="G19" s="253"/>
      <c r="H19" s="253"/>
      <c r="I19" s="257"/>
      <c r="J19" s="234"/>
      <c r="K19" s="253"/>
      <c r="L19" s="253"/>
      <c r="M19" s="253"/>
      <c r="N19" s="253"/>
      <c r="O19" s="319">
        <v>40198</v>
      </c>
      <c r="P19" s="320">
        <v>4106100</v>
      </c>
      <c r="Q19" s="321" t="s">
        <v>683</v>
      </c>
      <c r="R19" s="234"/>
      <c r="S19" s="253"/>
      <c r="T19" s="253"/>
      <c r="U19" s="259"/>
      <c r="V19" s="234"/>
      <c r="W19" s="253"/>
      <c r="X19" s="257"/>
      <c r="Y19" s="260"/>
      <c r="Z19" s="245" t="s">
        <v>684</v>
      </c>
    </row>
    <row r="20" spans="1:26" s="246" customFormat="1" x14ac:dyDescent="0.25">
      <c r="A20" s="230" t="s">
        <v>685</v>
      </c>
      <c r="B20" s="322" t="s">
        <v>70</v>
      </c>
      <c r="C20" s="323"/>
      <c r="D20" s="247"/>
      <c r="E20" s="248">
        <v>39962</v>
      </c>
      <c r="F20" s="237">
        <v>39962</v>
      </c>
      <c r="G20" s="235"/>
      <c r="H20" s="235" t="s">
        <v>45</v>
      </c>
      <c r="I20" s="236">
        <v>600000</v>
      </c>
      <c r="J20" s="307"/>
      <c r="K20" s="237">
        <v>39959</v>
      </c>
      <c r="L20" s="235"/>
      <c r="M20" s="235"/>
      <c r="N20" s="235"/>
      <c r="O20" s="237">
        <v>40042</v>
      </c>
      <c r="P20" s="238">
        <v>600000</v>
      </c>
      <c r="Q20" s="239" t="s">
        <v>686</v>
      </c>
      <c r="R20" s="307"/>
      <c r="S20" s="308"/>
      <c r="T20" s="308"/>
      <c r="U20" s="310"/>
      <c r="V20" s="307"/>
      <c r="W20" s="308"/>
      <c r="X20" s="310"/>
      <c r="Y20" s="311"/>
      <c r="Z20" s="230" t="s">
        <v>687</v>
      </c>
    </row>
    <row r="21" spans="1:26" s="246" customFormat="1" ht="12" x14ac:dyDescent="0.2">
      <c r="A21" s="245" t="s">
        <v>688</v>
      </c>
      <c r="B21" s="234"/>
      <c r="C21" s="264"/>
      <c r="D21" s="247"/>
      <c r="E21" s="255">
        <v>39331</v>
      </c>
      <c r="F21" s="253" t="s">
        <v>70</v>
      </c>
      <c r="G21" s="253" t="s">
        <v>45</v>
      </c>
      <c r="H21" s="253"/>
      <c r="I21" s="249">
        <v>1500000</v>
      </c>
      <c r="J21" s="234"/>
      <c r="K21" s="253"/>
      <c r="L21" s="253"/>
      <c r="M21" s="253"/>
      <c r="N21" s="253"/>
      <c r="O21" s="256"/>
      <c r="P21" s="258"/>
      <c r="Q21" s="262"/>
      <c r="R21" s="234"/>
      <c r="S21" s="253"/>
      <c r="T21" s="253"/>
      <c r="U21" s="259"/>
      <c r="V21" s="234"/>
      <c r="W21" s="253"/>
      <c r="X21" s="257"/>
      <c r="Y21" s="260"/>
      <c r="Z21" s="245"/>
    </row>
    <row r="22" spans="1:26" s="212" customFormat="1" ht="24" x14ac:dyDescent="0.2">
      <c r="A22" s="245" t="s">
        <v>689</v>
      </c>
      <c r="B22" s="234" t="s">
        <v>690</v>
      </c>
      <c r="C22" s="306" t="s">
        <v>691</v>
      </c>
      <c r="D22" s="324" t="s">
        <v>692</v>
      </c>
      <c r="E22" s="255">
        <v>39604</v>
      </c>
      <c r="F22" s="256">
        <v>39604</v>
      </c>
      <c r="G22" s="253" t="s">
        <v>45</v>
      </c>
      <c r="H22" s="253"/>
      <c r="I22" s="249">
        <v>1050000</v>
      </c>
      <c r="J22" s="234"/>
      <c r="K22" s="253"/>
      <c r="L22" s="253"/>
      <c r="M22" s="253"/>
      <c r="N22" s="253"/>
      <c r="O22" s="317">
        <v>39753</v>
      </c>
      <c r="P22" s="258">
        <v>1500000</v>
      </c>
      <c r="Q22" s="262" t="s">
        <v>693</v>
      </c>
      <c r="R22" s="234"/>
      <c r="S22" s="253"/>
      <c r="T22" s="253"/>
      <c r="U22" s="259"/>
      <c r="V22" s="234"/>
      <c r="W22" s="253"/>
      <c r="X22" s="257"/>
      <c r="Y22" s="260"/>
      <c r="Z22" s="245" t="s">
        <v>694</v>
      </c>
    </row>
    <row r="23" spans="1:26" s="212" customFormat="1" ht="24" x14ac:dyDescent="0.2">
      <c r="A23" s="245" t="s">
        <v>695</v>
      </c>
      <c r="B23" s="234"/>
      <c r="C23" s="264"/>
      <c r="D23" s="247"/>
      <c r="E23" s="255" t="s">
        <v>646</v>
      </c>
      <c r="F23" s="256" t="s">
        <v>646</v>
      </c>
      <c r="G23" s="253" t="s">
        <v>45</v>
      </c>
      <c r="H23" s="253"/>
      <c r="I23" s="249">
        <v>450000</v>
      </c>
      <c r="J23" s="234"/>
      <c r="K23" s="253"/>
      <c r="L23" s="253"/>
      <c r="M23" s="253"/>
      <c r="N23" s="253"/>
      <c r="O23" s="256"/>
      <c r="P23" s="258"/>
      <c r="Q23" s="262"/>
      <c r="R23" s="234"/>
      <c r="S23" s="253"/>
      <c r="T23" s="253"/>
      <c r="U23" s="259"/>
      <c r="V23" s="234"/>
      <c r="W23" s="253"/>
      <c r="X23" s="257"/>
      <c r="Y23" s="260"/>
      <c r="Z23" s="245"/>
    </row>
    <row r="24" spans="1:26" s="212" customFormat="1" ht="36" x14ac:dyDescent="0.2">
      <c r="A24" s="245" t="s">
        <v>696</v>
      </c>
      <c r="B24" s="265" t="s">
        <v>142</v>
      </c>
      <c r="C24" s="325">
        <v>750000</v>
      </c>
      <c r="D24" s="313" t="s">
        <v>697</v>
      </c>
      <c r="E24" s="255">
        <v>40318</v>
      </c>
      <c r="F24" s="256">
        <v>40318</v>
      </c>
      <c r="G24" s="253" t="s">
        <v>45</v>
      </c>
      <c r="H24" s="253"/>
      <c r="I24" s="249">
        <v>2000000</v>
      </c>
      <c r="J24" s="234"/>
      <c r="K24" s="256">
        <v>40431</v>
      </c>
      <c r="L24" s="253"/>
      <c r="M24" s="253"/>
      <c r="N24" s="326">
        <v>40519</v>
      </c>
      <c r="O24" s="327">
        <v>2000000</v>
      </c>
      <c r="P24" s="253" t="s">
        <v>698</v>
      </c>
      <c r="Q24" s="328" t="s">
        <v>142</v>
      </c>
      <c r="R24" s="234"/>
      <c r="S24" s="253"/>
      <c r="T24" s="253"/>
      <c r="U24" s="259"/>
      <c r="V24" s="234"/>
      <c r="W24" s="253"/>
      <c r="X24" s="257"/>
      <c r="Y24" s="260"/>
      <c r="Z24" s="329" t="s">
        <v>699</v>
      </c>
    </row>
    <row r="25" spans="1:26" s="212" customFormat="1" ht="12" x14ac:dyDescent="0.2">
      <c r="A25" s="230" t="s">
        <v>700</v>
      </c>
      <c r="B25" s="248">
        <v>39755</v>
      </c>
      <c r="C25" s="242">
        <v>39756</v>
      </c>
      <c r="D25" s="247">
        <v>2982978.74</v>
      </c>
      <c r="E25" s="248"/>
      <c r="F25" s="237"/>
      <c r="G25" s="235"/>
      <c r="H25" s="235"/>
      <c r="I25" s="236"/>
      <c r="J25" s="231"/>
      <c r="K25" s="235"/>
      <c r="L25" s="235"/>
      <c r="M25" s="235"/>
      <c r="N25" s="235"/>
      <c r="O25" s="237"/>
      <c r="P25" s="238"/>
      <c r="Q25" s="239"/>
      <c r="R25" s="231"/>
      <c r="S25" s="235"/>
      <c r="T25" s="232"/>
      <c r="U25" s="240"/>
      <c r="V25" s="252"/>
      <c r="W25" s="232"/>
      <c r="X25" s="243"/>
      <c r="Y25" s="244"/>
      <c r="Z25" s="230"/>
    </row>
    <row r="26" spans="1:26" s="212" customFormat="1" ht="12" x14ac:dyDescent="0.2">
      <c r="A26" s="245" t="s">
        <v>701</v>
      </c>
      <c r="B26" s="255">
        <v>39665</v>
      </c>
      <c r="C26" s="256">
        <v>39699</v>
      </c>
      <c r="D26" s="324">
        <v>4000000</v>
      </c>
      <c r="E26" s="255">
        <v>39478</v>
      </c>
      <c r="F26" s="256">
        <v>39478</v>
      </c>
      <c r="G26" s="235"/>
      <c r="H26" s="235"/>
      <c r="I26" s="249">
        <v>4000000</v>
      </c>
      <c r="J26" s="231"/>
      <c r="K26" s="235"/>
      <c r="L26" s="235"/>
      <c r="M26" s="235"/>
      <c r="N26" s="235"/>
      <c r="O26" s="256">
        <v>39815</v>
      </c>
      <c r="P26" s="258">
        <v>5200000</v>
      </c>
      <c r="Q26" s="262" t="s">
        <v>702</v>
      </c>
      <c r="R26" s="255">
        <v>40073</v>
      </c>
      <c r="S26" s="256">
        <v>40158</v>
      </c>
      <c r="T26" s="232"/>
      <c r="U26" s="240"/>
      <c r="V26" s="252"/>
      <c r="W26" s="232"/>
      <c r="X26" s="243"/>
      <c r="Y26" s="244"/>
      <c r="Z26" s="230" t="s">
        <v>703</v>
      </c>
    </row>
    <row r="27" spans="1:26" s="212" customFormat="1" ht="12" x14ac:dyDescent="0.2">
      <c r="A27" s="245" t="s">
        <v>704</v>
      </c>
      <c r="B27" s="255">
        <v>38882</v>
      </c>
      <c r="C27" s="264"/>
      <c r="D27" s="247">
        <v>1500000</v>
      </c>
      <c r="E27" s="255">
        <v>38891</v>
      </c>
      <c r="F27" s="256">
        <v>38891</v>
      </c>
      <c r="G27" s="253"/>
      <c r="H27" s="253" t="s">
        <v>45</v>
      </c>
      <c r="I27" s="249">
        <v>900000</v>
      </c>
      <c r="J27" s="234"/>
      <c r="K27" s="253"/>
      <c r="L27" s="253"/>
      <c r="M27" s="253"/>
      <c r="N27" s="253"/>
      <c r="O27" s="326">
        <v>38980</v>
      </c>
      <c r="P27" s="327">
        <v>1500000</v>
      </c>
      <c r="Q27" s="330" t="s">
        <v>705</v>
      </c>
      <c r="R27" s="234"/>
      <c r="S27" s="253"/>
      <c r="T27" s="253"/>
      <c r="U27" s="259"/>
      <c r="V27" s="234"/>
      <c r="W27" s="253"/>
      <c r="X27" s="257"/>
      <c r="Y27" s="260"/>
      <c r="Z27" s="245"/>
    </row>
    <row r="28" spans="1:26" s="212" customFormat="1" ht="36" x14ac:dyDescent="0.2">
      <c r="A28" s="245" t="s">
        <v>706</v>
      </c>
      <c r="B28" s="265" t="s">
        <v>142</v>
      </c>
      <c r="C28" s="266">
        <v>750000</v>
      </c>
      <c r="D28" s="313" t="s">
        <v>697</v>
      </c>
      <c r="E28" s="255">
        <v>40318</v>
      </c>
      <c r="F28" s="256">
        <v>40318</v>
      </c>
      <c r="G28" s="253" t="s">
        <v>45</v>
      </c>
      <c r="H28" s="253"/>
      <c r="I28" s="249">
        <v>2000000</v>
      </c>
      <c r="J28" s="234"/>
      <c r="K28" s="256">
        <v>40431</v>
      </c>
      <c r="L28" s="253"/>
      <c r="M28" s="253"/>
      <c r="N28" s="256">
        <v>40519</v>
      </c>
      <c r="O28" s="258">
        <v>2000000</v>
      </c>
      <c r="P28" s="258" t="s">
        <v>698</v>
      </c>
      <c r="Q28" s="328" t="s">
        <v>142</v>
      </c>
      <c r="R28" s="234"/>
      <c r="S28" s="253"/>
      <c r="T28" s="253"/>
      <c r="U28" s="259"/>
      <c r="V28" s="234"/>
      <c r="W28" s="253"/>
      <c r="X28" s="257"/>
      <c r="Y28" s="260"/>
      <c r="Z28" s="329" t="s">
        <v>699</v>
      </c>
    </row>
    <row r="29" spans="1:26" s="212" customFormat="1" ht="24" x14ac:dyDescent="0.2">
      <c r="A29" s="331" t="s">
        <v>707</v>
      </c>
      <c r="B29" s="234"/>
      <c r="C29" s="264"/>
      <c r="D29" s="247"/>
      <c r="E29" s="332">
        <v>39234</v>
      </c>
      <c r="F29" s="333" t="s">
        <v>708</v>
      </c>
      <c r="G29" s="333" t="s">
        <v>45</v>
      </c>
      <c r="H29" s="333"/>
      <c r="I29" s="334">
        <v>5000000</v>
      </c>
      <c r="J29" s="234"/>
      <c r="K29" s="253"/>
      <c r="L29" s="253"/>
      <c r="M29" s="253"/>
      <c r="N29" s="253"/>
      <c r="O29" s="256"/>
      <c r="P29" s="258"/>
      <c r="Q29" s="262"/>
      <c r="R29" s="234"/>
      <c r="S29" s="253"/>
      <c r="T29" s="253"/>
      <c r="U29" s="259"/>
      <c r="V29" s="234"/>
      <c r="W29" s="253"/>
      <c r="X29" s="257"/>
      <c r="Y29" s="260"/>
      <c r="Z29" s="245"/>
    </row>
    <row r="30" spans="1:26" s="212" customFormat="1" x14ac:dyDescent="0.25">
      <c r="A30" s="245" t="s">
        <v>709</v>
      </c>
      <c r="B30" s="307"/>
      <c r="C30" s="308"/>
      <c r="D30" s="310"/>
      <c r="E30" s="307"/>
      <c r="F30" s="308"/>
      <c r="G30" s="308"/>
      <c r="H30" s="308"/>
      <c r="I30" s="310"/>
      <c r="J30" s="307"/>
      <c r="K30" s="308"/>
      <c r="L30" s="308"/>
      <c r="M30" s="308"/>
      <c r="N30" s="308"/>
      <c r="O30" s="256">
        <v>40198</v>
      </c>
      <c r="P30" s="258">
        <v>3700000</v>
      </c>
      <c r="Q30" s="262" t="s">
        <v>710</v>
      </c>
      <c r="R30" s="307"/>
      <c r="S30" s="308"/>
      <c r="T30" s="308"/>
      <c r="U30" s="310"/>
      <c r="V30" s="307"/>
      <c r="W30" s="308"/>
      <c r="X30" s="310"/>
      <c r="Y30" s="311"/>
      <c r="Z30" s="311"/>
    </row>
    <row r="31" spans="1:26" s="212" customFormat="1" ht="36" x14ac:dyDescent="0.2">
      <c r="A31" s="245" t="s">
        <v>711</v>
      </c>
      <c r="B31" s="255" t="s">
        <v>712</v>
      </c>
      <c r="C31" s="306" t="s">
        <v>713</v>
      </c>
      <c r="D31" s="324" t="s">
        <v>714</v>
      </c>
      <c r="E31" s="255">
        <v>39331</v>
      </c>
      <c r="F31" s="256">
        <v>39331</v>
      </c>
      <c r="G31" s="253" t="s">
        <v>45</v>
      </c>
      <c r="H31" s="253"/>
      <c r="I31" s="334" t="s">
        <v>715</v>
      </c>
      <c r="J31" s="234"/>
      <c r="K31" s="256">
        <v>40141</v>
      </c>
      <c r="L31" s="256">
        <v>40197</v>
      </c>
      <c r="M31" s="253"/>
      <c r="N31" s="253"/>
      <c r="O31" s="256">
        <v>39714</v>
      </c>
      <c r="P31" s="258">
        <v>4500000</v>
      </c>
      <c r="Q31" s="262" t="s">
        <v>716</v>
      </c>
      <c r="R31" s="255">
        <v>40073</v>
      </c>
      <c r="S31" s="253" t="s">
        <v>70</v>
      </c>
      <c r="T31" s="253"/>
      <c r="U31" s="259"/>
      <c r="V31" s="234"/>
      <c r="W31" s="253"/>
      <c r="X31" s="257"/>
      <c r="Y31" s="260"/>
      <c r="Z31" s="245" t="s">
        <v>717</v>
      </c>
    </row>
    <row r="32" spans="1:26" s="212" customFormat="1" ht="12" x14ac:dyDescent="0.2">
      <c r="A32" s="230" t="s">
        <v>718</v>
      </c>
      <c r="B32" s="231"/>
      <c r="C32" s="242">
        <v>39352</v>
      </c>
      <c r="D32" s="233">
        <v>4000000</v>
      </c>
      <c r="E32" s="248">
        <v>38254</v>
      </c>
      <c r="F32" s="237">
        <v>38254</v>
      </c>
      <c r="G32" s="235" t="s">
        <v>45</v>
      </c>
      <c r="H32" s="235"/>
      <c r="I32" s="236">
        <v>3750000</v>
      </c>
      <c r="J32" s="231"/>
      <c r="K32" s="235"/>
      <c r="L32" s="235"/>
      <c r="M32" s="235"/>
      <c r="N32" s="235"/>
      <c r="O32" s="237"/>
      <c r="P32" s="250">
        <v>4537500</v>
      </c>
      <c r="Q32" s="251" t="s">
        <v>719</v>
      </c>
      <c r="R32" s="231"/>
      <c r="S32" s="235"/>
      <c r="T32" s="232"/>
      <c r="U32" s="240"/>
      <c r="V32" s="252"/>
      <c r="W32" s="232"/>
      <c r="X32" s="243"/>
      <c r="Y32" s="244"/>
      <c r="Z32" s="230" t="s">
        <v>720</v>
      </c>
    </row>
    <row r="33" spans="1:26" s="212" customFormat="1" ht="12" x14ac:dyDescent="0.2">
      <c r="A33" s="230" t="s">
        <v>721</v>
      </c>
      <c r="B33" s="248">
        <v>39889</v>
      </c>
      <c r="C33" s="242">
        <v>39892</v>
      </c>
      <c r="D33" s="247">
        <v>6000000</v>
      </c>
      <c r="E33" s="248"/>
      <c r="F33" s="237"/>
      <c r="G33" s="235"/>
      <c r="H33" s="235"/>
      <c r="I33" s="236"/>
      <c r="J33" s="231"/>
      <c r="K33" s="235"/>
      <c r="L33" s="235"/>
      <c r="M33" s="235"/>
      <c r="N33" s="235"/>
      <c r="O33" s="237"/>
      <c r="P33" s="238"/>
      <c r="Q33" s="239"/>
      <c r="R33" s="231"/>
      <c r="S33" s="235"/>
      <c r="T33" s="232"/>
      <c r="U33" s="240"/>
      <c r="V33" s="252"/>
      <c r="W33" s="232"/>
      <c r="X33" s="243"/>
      <c r="Y33" s="244"/>
      <c r="Z33" s="230"/>
    </row>
    <row r="34" spans="1:26" s="212" customFormat="1" ht="12" x14ac:dyDescent="0.2">
      <c r="A34" s="245" t="s">
        <v>722</v>
      </c>
      <c r="B34" s="255">
        <v>39699</v>
      </c>
      <c r="C34" s="304">
        <v>39717</v>
      </c>
      <c r="D34" s="247">
        <v>3999999.95</v>
      </c>
      <c r="E34" s="255">
        <v>39387</v>
      </c>
      <c r="F34" s="256">
        <v>39387</v>
      </c>
      <c r="G34" s="253" t="s">
        <v>45</v>
      </c>
      <c r="H34" s="253"/>
      <c r="I34" s="249">
        <v>4000000</v>
      </c>
      <c r="J34" s="234"/>
      <c r="K34" s="253"/>
      <c r="L34" s="253"/>
      <c r="M34" s="253"/>
      <c r="N34" s="253"/>
      <c r="O34" s="326">
        <v>39380</v>
      </c>
      <c r="P34" s="327">
        <v>7500000</v>
      </c>
      <c r="Q34" s="262" t="s">
        <v>723</v>
      </c>
      <c r="R34" s="255">
        <v>39604</v>
      </c>
      <c r="S34" s="256" t="s">
        <v>70</v>
      </c>
      <c r="T34" s="253"/>
      <c r="U34" s="259"/>
      <c r="V34" s="255">
        <v>40318</v>
      </c>
      <c r="W34" s="256">
        <v>40318</v>
      </c>
      <c r="X34" s="257">
        <v>7500000</v>
      </c>
      <c r="Y34" s="260"/>
      <c r="Z34" s="245"/>
    </row>
    <row r="35" spans="1:26" s="212" customFormat="1" ht="24" x14ac:dyDescent="0.2">
      <c r="A35" s="245" t="s">
        <v>724</v>
      </c>
      <c r="B35" s="332" t="s">
        <v>725</v>
      </c>
      <c r="C35" s="306" t="s">
        <v>726</v>
      </c>
      <c r="D35" s="324" t="s">
        <v>727</v>
      </c>
      <c r="E35" s="234" t="s">
        <v>645</v>
      </c>
      <c r="F35" s="253" t="s">
        <v>645</v>
      </c>
      <c r="G35" s="253" t="s">
        <v>45</v>
      </c>
      <c r="H35" s="253"/>
      <c r="I35" s="257" t="s">
        <v>646</v>
      </c>
      <c r="J35" s="234"/>
      <c r="K35" s="253"/>
      <c r="L35" s="253"/>
      <c r="M35" s="253"/>
      <c r="N35" s="253"/>
      <c r="O35" s="317" t="s">
        <v>728</v>
      </c>
      <c r="P35" s="258" t="s">
        <v>729</v>
      </c>
      <c r="Q35" s="262" t="s">
        <v>730</v>
      </c>
      <c r="R35" s="255">
        <v>39604</v>
      </c>
      <c r="S35" s="256" t="s">
        <v>70</v>
      </c>
      <c r="T35" s="253"/>
      <c r="U35" s="259"/>
      <c r="V35" s="255">
        <v>39765</v>
      </c>
      <c r="W35" s="256">
        <v>39765</v>
      </c>
      <c r="X35" s="257">
        <v>19000000</v>
      </c>
      <c r="Y35" s="335">
        <v>40073</v>
      </c>
      <c r="Z35" s="245"/>
    </row>
    <row r="36" spans="1:26" s="212" customFormat="1" ht="12" x14ac:dyDescent="0.2">
      <c r="A36" s="245" t="s">
        <v>731</v>
      </c>
      <c r="B36" s="248"/>
      <c r="C36" s="242"/>
      <c r="D36" s="247"/>
      <c r="E36" s="248"/>
      <c r="F36" s="237"/>
      <c r="G36" s="235"/>
      <c r="H36" s="235"/>
      <c r="I36" s="236"/>
      <c r="J36" s="248"/>
      <c r="K36" s="237"/>
      <c r="L36" s="237"/>
      <c r="M36" s="235"/>
      <c r="N36" s="235"/>
      <c r="O36" s="336">
        <v>40349</v>
      </c>
      <c r="P36" s="327">
        <v>1500000</v>
      </c>
      <c r="Q36" s="251" t="s">
        <v>732</v>
      </c>
      <c r="R36" s="231"/>
      <c r="S36" s="235"/>
      <c r="T36" s="232"/>
      <c r="U36" s="240"/>
      <c r="V36" s="252"/>
      <c r="W36" s="232"/>
      <c r="X36" s="243"/>
      <c r="Y36" s="244"/>
      <c r="Z36" s="337" t="s">
        <v>733</v>
      </c>
    </row>
    <row r="37" spans="1:26" s="246" customFormat="1" ht="23.25" customHeight="1" x14ac:dyDescent="0.2">
      <c r="A37" s="245" t="s">
        <v>734</v>
      </c>
      <c r="B37" s="255">
        <v>40452</v>
      </c>
      <c r="C37" s="304">
        <v>39587</v>
      </c>
      <c r="D37" s="247">
        <v>39100000</v>
      </c>
      <c r="E37" s="234" t="s">
        <v>645</v>
      </c>
      <c r="F37" s="253" t="s">
        <v>645</v>
      </c>
      <c r="G37" s="253" t="s">
        <v>45</v>
      </c>
      <c r="H37" s="253"/>
      <c r="I37" s="249">
        <v>39100000</v>
      </c>
      <c r="J37" s="255"/>
      <c r="K37" s="256"/>
      <c r="L37" s="256"/>
      <c r="M37" s="256"/>
      <c r="N37" s="256"/>
      <c r="O37" s="256"/>
      <c r="P37" s="327">
        <v>39100000</v>
      </c>
      <c r="Q37" s="330" t="s">
        <v>735</v>
      </c>
      <c r="R37" s="255"/>
      <c r="S37" s="256"/>
      <c r="T37" s="256">
        <v>39604</v>
      </c>
      <c r="U37" s="309">
        <v>39604</v>
      </c>
      <c r="V37" s="234"/>
      <c r="W37" s="253"/>
      <c r="X37" s="257"/>
      <c r="Y37" s="335">
        <v>39919</v>
      </c>
      <c r="Z37" s="337" t="s">
        <v>653</v>
      </c>
    </row>
    <row r="38" spans="1:26" s="246" customFormat="1" ht="14.25" x14ac:dyDescent="0.2">
      <c r="A38" s="245" t="s">
        <v>736</v>
      </c>
      <c r="B38" s="255">
        <v>39700</v>
      </c>
      <c r="C38" s="304">
        <v>39710</v>
      </c>
      <c r="D38" s="247">
        <v>4071159</v>
      </c>
      <c r="E38" s="234" t="s">
        <v>645</v>
      </c>
      <c r="F38" s="253" t="s">
        <v>645</v>
      </c>
      <c r="G38" s="253" t="s">
        <v>45</v>
      </c>
      <c r="H38" s="253"/>
      <c r="I38" s="257" t="s">
        <v>646</v>
      </c>
      <c r="J38" s="234"/>
      <c r="K38" s="256">
        <v>39847</v>
      </c>
      <c r="L38" s="253"/>
      <c r="M38" s="253"/>
      <c r="N38" s="253"/>
      <c r="O38" s="256"/>
      <c r="P38" s="327">
        <v>6800000</v>
      </c>
      <c r="Q38" s="330" t="s">
        <v>737</v>
      </c>
      <c r="R38" s="255">
        <v>39604</v>
      </c>
      <c r="S38" s="256" t="s">
        <v>70</v>
      </c>
      <c r="T38" s="253"/>
      <c r="U38" s="259"/>
      <c r="V38" s="255">
        <v>39765</v>
      </c>
      <c r="W38" s="256">
        <v>39765</v>
      </c>
      <c r="X38" s="257">
        <v>6100000</v>
      </c>
      <c r="Y38" s="260"/>
      <c r="Z38" s="337" t="s">
        <v>653</v>
      </c>
    </row>
    <row r="39" spans="1:26" s="246" customFormat="1" ht="24" x14ac:dyDescent="0.2">
      <c r="A39" s="245" t="s">
        <v>738</v>
      </c>
      <c r="B39" s="265">
        <v>40217</v>
      </c>
      <c r="C39" s="338">
        <v>40235</v>
      </c>
      <c r="D39" s="247">
        <v>20330000</v>
      </c>
      <c r="E39" s="248">
        <v>40214</v>
      </c>
      <c r="F39" s="237">
        <v>40214</v>
      </c>
      <c r="G39" s="235" t="s">
        <v>45</v>
      </c>
      <c r="H39" s="235"/>
      <c r="I39" s="236">
        <v>20330000</v>
      </c>
      <c r="J39" s="248"/>
      <c r="K39" s="237">
        <v>40188</v>
      </c>
      <c r="L39" s="237">
        <v>40269</v>
      </c>
      <c r="M39" s="235"/>
      <c r="N39" s="235"/>
      <c r="O39" s="336">
        <v>40395</v>
      </c>
      <c r="P39" s="327" t="s">
        <v>739</v>
      </c>
      <c r="Q39" s="251" t="s">
        <v>740</v>
      </c>
      <c r="R39" s="231"/>
      <c r="S39" s="235"/>
      <c r="T39" s="242">
        <v>39931</v>
      </c>
      <c r="U39" s="240"/>
      <c r="V39" s="252"/>
      <c r="W39" s="232"/>
      <c r="X39" s="243"/>
      <c r="Y39" s="244"/>
      <c r="Z39" s="230" t="s">
        <v>741</v>
      </c>
    </row>
    <row r="40" spans="1:26" s="246" customFormat="1" ht="36" x14ac:dyDescent="0.2">
      <c r="A40" s="245" t="s">
        <v>742</v>
      </c>
      <c r="B40" s="234" t="s">
        <v>70</v>
      </c>
      <c r="C40" s="264"/>
      <c r="D40" s="247"/>
      <c r="E40" s="339" t="s">
        <v>743</v>
      </c>
      <c r="F40" s="256">
        <v>39919</v>
      </c>
      <c r="G40" s="253" t="s">
        <v>45</v>
      </c>
      <c r="H40" s="253"/>
      <c r="I40" s="249">
        <v>1000000</v>
      </c>
      <c r="J40" s="255">
        <v>39919</v>
      </c>
      <c r="K40" s="256">
        <v>39940</v>
      </c>
      <c r="L40" s="253"/>
      <c r="M40" s="253"/>
      <c r="N40" s="253"/>
      <c r="O40" s="256">
        <v>40042</v>
      </c>
      <c r="P40" s="258">
        <v>1000000</v>
      </c>
      <c r="Q40" s="262" t="s">
        <v>744</v>
      </c>
      <c r="R40" s="234"/>
      <c r="S40" s="253"/>
      <c r="T40" s="253"/>
      <c r="U40" s="259"/>
      <c r="V40" s="234"/>
      <c r="W40" s="253"/>
      <c r="X40" s="257"/>
      <c r="Y40" s="260"/>
      <c r="Z40" s="340" t="s">
        <v>745</v>
      </c>
    </row>
    <row r="41" spans="1:26" s="246" customFormat="1" ht="24" x14ac:dyDescent="0.2">
      <c r="A41" s="245" t="s">
        <v>746</v>
      </c>
      <c r="B41" s="234"/>
      <c r="C41" s="264"/>
      <c r="D41" s="247"/>
      <c r="E41" s="255">
        <v>38891</v>
      </c>
      <c r="F41" s="256">
        <v>38891</v>
      </c>
      <c r="G41" s="253"/>
      <c r="H41" s="253" t="s">
        <v>45</v>
      </c>
      <c r="I41" s="249">
        <v>800000</v>
      </c>
      <c r="J41" s="234"/>
      <c r="K41" s="253"/>
      <c r="L41" s="253"/>
      <c r="M41" s="253"/>
      <c r="N41" s="253"/>
      <c r="O41" s="256"/>
      <c r="P41" s="258"/>
      <c r="Q41" s="262"/>
      <c r="R41" s="234"/>
      <c r="S41" s="253"/>
      <c r="T41" s="253"/>
      <c r="U41" s="259"/>
      <c r="V41" s="255">
        <v>39128</v>
      </c>
      <c r="W41" s="253" t="s">
        <v>747</v>
      </c>
      <c r="X41" s="257">
        <v>1300000</v>
      </c>
      <c r="Y41" s="260"/>
      <c r="Z41" s="245"/>
    </row>
    <row r="42" spans="1:26" s="246" customFormat="1" ht="24" x14ac:dyDescent="0.2">
      <c r="A42" s="245" t="s">
        <v>748</v>
      </c>
      <c r="B42" s="255">
        <v>38904</v>
      </c>
      <c r="C42" s="264"/>
      <c r="D42" s="247">
        <v>1100000</v>
      </c>
      <c r="E42" s="255">
        <v>38891</v>
      </c>
      <c r="F42" s="256">
        <v>38891</v>
      </c>
      <c r="G42" s="253" t="s">
        <v>45</v>
      </c>
      <c r="H42" s="253"/>
      <c r="I42" s="249">
        <v>1100000</v>
      </c>
      <c r="J42" s="234"/>
      <c r="K42" s="253"/>
      <c r="L42" s="253"/>
      <c r="M42" s="253"/>
      <c r="N42" s="253"/>
      <c r="O42" s="256"/>
      <c r="P42" s="258"/>
      <c r="Q42" s="262"/>
      <c r="R42" s="234"/>
      <c r="S42" s="253"/>
      <c r="T42" s="253"/>
      <c r="U42" s="259"/>
      <c r="V42" s="234"/>
      <c r="W42" s="253"/>
      <c r="X42" s="257"/>
      <c r="Y42" s="260"/>
      <c r="Z42" s="245" t="s">
        <v>749</v>
      </c>
    </row>
    <row r="43" spans="1:26" s="212" customFormat="1" ht="12" x14ac:dyDescent="0.2">
      <c r="A43" s="245" t="s">
        <v>750</v>
      </c>
      <c r="B43" s="234" t="s">
        <v>70</v>
      </c>
      <c r="C43" s="264"/>
      <c r="D43" s="247"/>
      <c r="E43" s="255">
        <v>38891</v>
      </c>
      <c r="F43" s="256">
        <v>38891</v>
      </c>
      <c r="G43" s="253" t="s">
        <v>45</v>
      </c>
      <c r="H43" s="253"/>
      <c r="I43" s="249">
        <v>700000</v>
      </c>
      <c r="J43" s="234"/>
      <c r="K43" s="253"/>
      <c r="L43" s="253"/>
      <c r="M43" s="253"/>
      <c r="N43" s="253"/>
      <c r="O43" s="314">
        <v>38980</v>
      </c>
      <c r="P43" s="315">
        <v>700000</v>
      </c>
      <c r="Q43" s="262" t="s">
        <v>751</v>
      </c>
      <c r="R43" s="234"/>
      <c r="S43" s="253"/>
      <c r="T43" s="253"/>
      <c r="U43" s="259"/>
      <c r="V43" s="234"/>
      <c r="W43" s="253"/>
      <c r="X43" s="257"/>
      <c r="Y43" s="260"/>
      <c r="Z43" s="245"/>
    </row>
    <row r="44" spans="1:26" s="212" customFormat="1" ht="36" x14ac:dyDescent="0.2">
      <c r="A44" s="245" t="s">
        <v>752</v>
      </c>
      <c r="B44" s="248"/>
      <c r="C44" s="242"/>
      <c r="D44" s="247"/>
      <c r="E44" s="248"/>
      <c r="F44" s="237"/>
      <c r="G44" s="235"/>
      <c r="H44" s="235"/>
      <c r="I44" s="236">
        <v>125000</v>
      </c>
      <c r="J44" s="248"/>
      <c r="K44" s="237"/>
      <c r="L44" s="237"/>
      <c r="M44" s="235"/>
      <c r="N44" s="235"/>
      <c r="O44" s="256" t="s">
        <v>753</v>
      </c>
      <c r="P44" s="258" t="s">
        <v>754</v>
      </c>
      <c r="Q44" s="239" t="s">
        <v>755</v>
      </c>
      <c r="R44" s="231"/>
      <c r="S44" s="235"/>
      <c r="T44" s="232"/>
      <c r="U44" s="240"/>
      <c r="V44" s="252"/>
      <c r="W44" s="232"/>
      <c r="X44" s="243"/>
      <c r="Y44" s="244"/>
      <c r="Z44" s="245" t="s">
        <v>756</v>
      </c>
    </row>
    <row r="45" spans="1:26" s="212" customFormat="1" ht="24.75" x14ac:dyDescent="0.25">
      <c r="A45" s="245" t="s">
        <v>757</v>
      </c>
      <c r="B45" s="265">
        <v>40452</v>
      </c>
      <c r="C45" s="338">
        <v>40479</v>
      </c>
      <c r="D45" s="247">
        <v>6857000</v>
      </c>
      <c r="E45" s="307"/>
      <c r="F45" s="308"/>
      <c r="G45" s="308"/>
      <c r="H45" s="308"/>
      <c r="I45" s="310"/>
      <c r="J45" s="307"/>
      <c r="K45" s="308"/>
      <c r="L45" s="308"/>
      <c r="M45" s="308"/>
      <c r="N45" s="308"/>
      <c r="O45" s="237">
        <v>40450</v>
      </c>
      <c r="P45" s="235"/>
      <c r="Q45" s="240" t="s">
        <v>758</v>
      </c>
      <c r="R45" s="307"/>
      <c r="S45" s="308"/>
      <c r="T45" s="308"/>
      <c r="U45" s="310"/>
      <c r="V45" s="307"/>
      <c r="W45" s="308"/>
      <c r="X45" s="310"/>
      <c r="Y45" s="311"/>
      <c r="Z45" s="245" t="s">
        <v>77</v>
      </c>
    </row>
    <row r="46" spans="1:26" s="212" customFormat="1" ht="35.25" customHeight="1" x14ac:dyDescent="0.2">
      <c r="A46" s="245" t="s">
        <v>759</v>
      </c>
      <c r="B46" s="231" t="s">
        <v>70</v>
      </c>
      <c r="C46" s="232"/>
      <c r="D46" s="233"/>
      <c r="E46" s="248">
        <v>39962</v>
      </c>
      <c r="F46" s="237">
        <v>39962</v>
      </c>
      <c r="G46" s="235" t="s">
        <v>45</v>
      </c>
      <c r="H46" s="235"/>
      <c r="I46" s="236">
        <v>750000</v>
      </c>
      <c r="J46" s="248">
        <v>39962</v>
      </c>
      <c r="K46" s="237">
        <v>39974</v>
      </c>
      <c r="L46" s="235"/>
      <c r="M46" s="235"/>
      <c r="N46" s="235"/>
      <c r="O46" s="237">
        <v>40042</v>
      </c>
      <c r="P46" s="238">
        <v>750000</v>
      </c>
      <c r="Q46" s="239" t="s">
        <v>758</v>
      </c>
      <c r="R46" s="231"/>
      <c r="S46" s="235"/>
      <c r="T46" s="232"/>
      <c r="U46" s="240"/>
      <c r="V46" s="252"/>
      <c r="W46" s="232"/>
      <c r="X46" s="243"/>
      <c r="Y46" s="244"/>
      <c r="Z46" s="341" t="s">
        <v>760</v>
      </c>
    </row>
    <row r="47" spans="1:26" s="212" customFormat="1" ht="41.25" customHeight="1" x14ac:dyDescent="0.2">
      <c r="A47" s="230" t="s">
        <v>761</v>
      </c>
      <c r="B47" s="231"/>
      <c r="C47" s="232"/>
      <c r="D47" s="233"/>
      <c r="E47" s="234" t="s">
        <v>645</v>
      </c>
      <c r="F47" s="235" t="s">
        <v>646</v>
      </c>
      <c r="G47" s="235"/>
      <c r="H47" s="235" t="s">
        <v>45</v>
      </c>
      <c r="I47" s="236"/>
      <c r="J47" s="231"/>
      <c r="K47" s="235"/>
      <c r="L47" s="235"/>
      <c r="M47" s="235"/>
      <c r="N47" s="235"/>
      <c r="O47" s="237"/>
      <c r="P47" s="238"/>
      <c r="Q47" s="239"/>
      <c r="R47" s="231"/>
      <c r="S47" s="235"/>
      <c r="T47" s="232"/>
      <c r="U47" s="240"/>
      <c r="V47" s="241">
        <v>38828</v>
      </c>
      <c r="W47" s="242">
        <v>38828</v>
      </c>
      <c r="X47" s="243">
        <v>7865000</v>
      </c>
      <c r="Y47" s="244"/>
      <c r="Z47" s="214"/>
    </row>
    <row r="48" spans="1:26" ht="26.25" customHeight="1" x14ac:dyDescent="0.25">
      <c r="A48" s="342" t="s">
        <v>762</v>
      </c>
      <c r="B48" s="231"/>
      <c r="C48" s="232"/>
      <c r="D48" s="233"/>
      <c r="E48" s="234" t="s">
        <v>645</v>
      </c>
      <c r="F48" s="235" t="s">
        <v>646</v>
      </c>
      <c r="G48" s="235"/>
      <c r="H48" s="235" t="s">
        <v>45</v>
      </c>
      <c r="I48" s="236"/>
      <c r="J48" s="231"/>
      <c r="K48" s="235"/>
      <c r="L48" s="235"/>
      <c r="M48" s="235"/>
      <c r="N48" s="235"/>
      <c r="O48" s="237"/>
      <c r="P48" s="238"/>
      <c r="Q48" s="239"/>
      <c r="R48" s="248"/>
      <c r="S48" s="235"/>
      <c r="T48" s="242"/>
      <c r="U48" s="240"/>
      <c r="V48" s="241">
        <v>38051</v>
      </c>
      <c r="W48" s="232"/>
      <c r="X48" s="243">
        <v>45700000</v>
      </c>
      <c r="Y48" s="244"/>
      <c r="Z48" s="230"/>
    </row>
    <row r="49" spans="1:31" x14ac:dyDescent="0.25">
      <c r="A49" s="342" t="s">
        <v>763</v>
      </c>
      <c r="B49" s="231"/>
      <c r="C49" s="232"/>
      <c r="D49" s="233"/>
      <c r="E49" s="231" t="s">
        <v>646</v>
      </c>
      <c r="F49" s="235" t="s">
        <v>646</v>
      </c>
      <c r="G49" s="235"/>
      <c r="H49" s="235" t="s">
        <v>45</v>
      </c>
      <c r="I49" s="236"/>
      <c r="J49" s="231"/>
      <c r="K49" s="235"/>
      <c r="L49" s="235"/>
      <c r="M49" s="235"/>
      <c r="N49" s="235"/>
      <c r="O49" s="237"/>
      <c r="P49" s="238"/>
      <c r="Q49" s="239"/>
      <c r="R49" s="248"/>
      <c r="S49" s="237"/>
      <c r="T49" s="242"/>
      <c r="U49" s="240"/>
      <c r="V49" s="241">
        <v>38688</v>
      </c>
      <c r="W49" s="232"/>
      <c r="X49" s="243">
        <v>59700000</v>
      </c>
      <c r="Y49" s="244"/>
      <c r="Z49" s="230"/>
    </row>
    <row r="50" spans="1:31" ht="24.75" x14ac:dyDescent="0.25">
      <c r="A50" s="342" t="s">
        <v>764</v>
      </c>
      <c r="B50" s="231"/>
      <c r="C50" s="232"/>
      <c r="D50" s="233"/>
      <c r="E50" s="231" t="s">
        <v>646</v>
      </c>
      <c r="F50" s="235" t="s">
        <v>646</v>
      </c>
      <c r="G50" s="235"/>
      <c r="H50" s="235" t="s">
        <v>45</v>
      </c>
      <c r="I50" s="236"/>
      <c r="J50" s="248"/>
      <c r="K50" s="237"/>
      <c r="L50" s="237"/>
      <c r="M50" s="237"/>
      <c r="N50" s="237"/>
      <c r="O50" s="336">
        <v>37701</v>
      </c>
      <c r="P50" s="250">
        <v>65100000</v>
      </c>
      <c r="Q50" s="239" t="s">
        <v>765</v>
      </c>
      <c r="R50" s="248">
        <v>37771</v>
      </c>
      <c r="S50" s="237">
        <v>37771</v>
      </c>
      <c r="T50" s="242">
        <v>38975</v>
      </c>
      <c r="U50" s="343">
        <v>38975</v>
      </c>
      <c r="V50" s="241">
        <v>39128</v>
      </c>
      <c r="W50" s="264" t="s">
        <v>766</v>
      </c>
      <c r="X50" s="243">
        <v>65100000</v>
      </c>
      <c r="Y50" s="344"/>
      <c r="Z50" s="230"/>
    </row>
    <row r="51" spans="1:31" ht="24.75" x14ac:dyDescent="0.25">
      <c r="A51" s="245" t="s">
        <v>767</v>
      </c>
      <c r="B51" s="231"/>
      <c r="C51" s="232"/>
      <c r="D51" s="233"/>
      <c r="E51" s="234" t="s">
        <v>645</v>
      </c>
      <c r="F51" s="235" t="s">
        <v>646</v>
      </c>
      <c r="G51" s="235"/>
      <c r="H51" s="235" t="s">
        <v>45</v>
      </c>
      <c r="I51" s="236"/>
      <c r="J51" s="231"/>
      <c r="K51" s="235"/>
      <c r="L51" s="235"/>
      <c r="M51" s="235"/>
      <c r="N51" s="235"/>
      <c r="O51" s="237"/>
      <c r="P51" s="238"/>
      <c r="Q51" s="239"/>
      <c r="R51" s="231"/>
      <c r="S51" s="235"/>
      <c r="T51" s="232"/>
      <c r="U51" s="240"/>
      <c r="V51" s="241">
        <v>38828</v>
      </c>
      <c r="W51" s="242">
        <v>38828</v>
      </c>
      <c r="X51" s="243">
        <v>1800000</v>
      </c>
      <c r="Y51" s="244"/>
      <c r="Z51" s="230" t="s">
        <v>768</v>
      </c>
    </row>
    <row r="52" spans="1:31" x14ac:dyDescent="0.25">
      <c r="A52" s="311"/>
      <c r="B52" s="307"/>
      <c r="C52" s="308"/>
      <c r="D52" s="310"/>
      <c r="E52" s="307"/>
      <c r="F52" s="308"/>
      <c r="G52" s="308"/>
      <c r="H52" s="308"/>
      <c r="I52" s="310"/>
      <c r="J52" s="307"/>
      <c r="K52" s="308"/>
      <c r="L52" s="308"/>
      <c r="M52" s="308"/>
      <c r="N52" s="308"/>
      <c r="O52" s="308"/>
      <c r="P52" s="308"/>
      <c r="Q52" s="310"/>
      <c r="R52" s="307"/>
      <c r="S52" s="308"/>
      <c r="T52" s="308"/>
      <c r="U52" s="310"/>
      <c r="V52" s="307"/>
      <c r="W52" s="308"/>
      <c r="X52" s="310"/>
      <c r="Y52" s="311"/>
      <c r="Z52" s="311"/>
    </row>
    <row r="53" spans="1:31" ht="15.75" thickBot="1" x14ac:dyDescent="0.3">
      <c r="A53" s="345"/>
      <c r="B53" s="346"/>
      <c r="C53" s="347"/>
      <c r="D53" s="348"/>
      <c r="E53" s="346"/>
      <c r="F53" s="347"/>
      <c r="G53" s="347"/>
      <c r="H53" s="347"/>
      <c r="I53" s="348"/>
      <c r="J53" s="346"/>
      <c r="K53" s="347"/>
      <c r="L53" s="347"/>
      <c r="M53" s="347"/>
      <c r="N53" s="347"/>
      <c r="O53" s="347"/>
      <c r="P53" s="347"/>
      <c r="Q53" s="348"/>
      <c r="R53" s="346"/>
      <c r="S53" s="347"/>
      <c r="T53" s="347"/>
      <c r="U53" s="348"/>
      <c r="V53" s="346"/>
      <c r="W53" s="347"/>
      <c r="X53" s="348"/>
      <c r="Y53" s="345"/>
      <c r="Z53" s="345"/>
    </row>
    <row r="54" spans="1:31" ht="15.75" thickBot="1" x14ac:dyDescent="0.3"/>
    <row r="55" spans="1:31" ht="51.75" thickBot="1" x14ac:dyDescent="0.3">
      <c r="A55" s="349"/>
      <c r="B55" s="564" t="s">
        <v>3</v>
      </c>
      <c r="C55" s="565"/>
      <c r="D55" s="566"/>
      <c r="E55" s="567" t="s">
        <v>2</v>
      </c>
      <c r="F55" s="568"/>
      <c r="G55" s="569"/>
      <c r="H55" s="570" t="s">
        <v>769</v>
      </c>
      <c r="I55" s="571"/>
      <c r="J55" s="571"/>
      <c r="K55" s="571"/>
      <c r="L55" s="571"/>
      <c r="M55" s="571"/>
      <c r="N55" s="571"/>
      <c r="O55" s="572"/>
      <c r="P55" s="573" t="s">
        <v>4</v>
      </c>
      <c r="Q55" s="574"/>
      <c r="R55" s="574"/>
      <c r="S55" s="575"/>
      <c r="T55" s="576" t="s">
        <v>5</v>
      </c>
      <c r="U55" s="577"/>
      <c r="V55" s="577"/>
      <c r="W55" s="578"/>
      <c r="X55" s="561" t="s">
        <v>6</v>
      </c>
      <c r="Y55" s="562"/>
      <c r="Z55" s="563"/>
      <c r="AA55" s="350" t="s">
        <v>7</v>
      </c>
      <c r="AB55" s="351" t="s">
        <v>9</v>
      </c>
    </row>
    <row r="56" spans="1:31" ht="62.25" thickTop="1" thickBot="1" x14ac:dyDescent="0.3">
      <c r="A56" s="191" t="s">
        <v>633</v>
      </c>
      <c r="B56" s="352" t="s">
        <v>20</v>
      </c>
      <c r="C56" s="353" t="s">
        <v>21</v>
      </c>
      <c r="D56" s="354" t="s">
        <v>22</v>
      </c>
      <c r="E56" s="355" t="s">
        <v>16</v>
      </c>
      <c r="F56" s="356" t="s">
        <v>17</v>
      </c>
      <c r="G56" s="357" t="s">
        <v>18</v>
      </c>
      <c r="H56" s="358" t="s">
        <v>23</v>
      </c>
      <c r="I56" s="359" t="s">
        <v>24</v>
      </c>
      <c r="J56" s="360" t="s">
        <v>25</v>
      </c>
      <c r="K56" s="360" t="s">
        <v>26</v>
      </c>
      <c r="L56" s="360" t="s">
        <v>27</v>
      </c>
      <c r="M56" s="361" t="s">
        <v>639</v>
      </c>
      <c r="N56" s="362" t="s">
        <v>640</v>
      </c>
      <c r="O56" s="363" t="s">
        <v>30</v>
      </c>
      <c r="P56" s="364" t="s">
        <v>31</v>
      </c>
      <c r="Q56" s="365" t="s">
        <v>15</v>
      </c>
      <c r="R56" s="365" t="s">
        <v>34</v>
      </c>
      <c r="S56" s="366" t="s">
        <v>35</v>
      </c>
      <c r="T56" s="367" t="s">
        <v>36</v>
      </c>
      <c r="U56" s="368" t="s">
        <v>37</v>
      </c>
      <c r="V56" s="369" t="s">
        <v>38</v>
      </c>
      <c r="W56" s="370" t="s">
        <v>39</v>
      </c>
      <c r="X56" s="371" t="s">
        <v>16</v>
      </c>
      <c r="Y56" s="372" t="s">
        <v>17</v>
      </c>
      <c r="Z56" s="373" t="s">
        <v>40</v>
      </c>
      <c r="AA56" s="374" t="s">
        <v>41</v>
      </c>
      <c r="AB56" s="375" t="s">
        <v>43</v>
      </c>
    </row>
    <row r="57" spans="1:31" s="213" customFormat="1" ht="14.25" customHeight="1" x14ac:dyDescent="0.2">
      <c r="A57" s="376" t="s">
        <v>770</v>
      </c>
      <c r="B57" s="377"/>
      <c r="C57" s="378"/>
      <c r="D57" s="379">
        <v>40478</v>
      </c>
      <c r="E57" s="380">
        <v>40532</v>
      </c>
      <c r="F57" s="381">
        <v>3175000</v>
      </c>
      <c r="G57" s="377"/>
      <c r="H57" s="382"/>
      <c r="I57" s="383"/>
      <c r="J57" s="377"/>
      <c r="K57" s="382"/>
      <c r="L57" s="382"/>
      <c r="M57" s="382"/>
      <c r="N57" s="382"/>
      <c r="O57" s="384"/>
      <c r="P57" s="385"/>
      <c r="Q57" s="378"/>
      <c r="R57" s="382"/>
      <c r="S57" s="382"/>
      <c r="T57" s="382"/>
      <c r="U57" s="384"/>
      <c r="V57" s="377"/>
      <c r="W57" s="382"/>
      <c r="X57" s="382"/>
      <c r="Y57" s="378"/>
      <c r="Z57" s="377"/>
      <c r="AA57" s="382"/>
      <c r="AB57" s="386"/>
      <c r="AC57" s="387"/>
      <c r="AD57" s="193"/>
      <c r="AE57" s="212"/>
    </row>
    <row r="58" spans="1:31" s="213" customFormat="1" ht="12" x14ac:dyDescent="0.2">
      <c r="A58" s="388" t="s">
        <v>771</v>
      </c>
      <c r="B58" s="377"/>
      <c r="C58" s="378"/>
      <c r="D58" s="379">
        <v>40478</v>
      </c>
      <c r="E58" s="380">
        <v>40532</v>
      </c>
      <c r="F58" s="381">
        <v>9360000</v>
      </c>
      <c r="G58" s="377"/>
      <c r="H58" s="382"/>
      <c r="I58" s="383"/>
      <c r="J58" s="377"/>
      <c r="K58" s="382"/>
      <c r="L58" s="382"/>
      <c r="M58" s="382"/>
      <c r="N58" s="382"/>
      <c r="O58" s="384"/>
      <c r="P58" s="385"/>
      <c r="Q58" s="378"/>
      <c r="R58" s="382"/>
      <c r="S58" s="382"/>
      <c r="T58" s="382"/>
      <c r="U58" s="384"/>
      <c r="V58" s="377"/>
      <c r="W58" s="382"/>
      <c r="X58" s="382"/>
      <c r="Y58" s="378"/>
      <c r="Z58" s="377"/>
      <c r="AA58" s="382"/>
      <c r="AB58" s="386"/>
      <c r="AC58" s="387"/>
      <c r="AD58" s="193" t="s">
        <v>772</v>
      </c>
      <c r="AE58" s="212"/>
    </row>
    <row r="59" spans="1:31" ht="24.75" x14ac:dyDescent="0.25">
      <c r="A59" s="193" t="s">
        <v>773</v>
      </c>
      <c r="B59" s="389" t="s">
        <v>45</v>
      </c>
      <c r="C59" s="390"/>
      <c r="D59" s="391"/>
      <c r="E59" s="392"/>
      <c r="F59" s="393"/>
      <c r="G59" s="379"/>
      <c r="H59" s="380"/>
      <c r="I59" s="381"/>
      <c r="J59" s="389"/>
      <c r="K59" s="394"/>
      <c r="L59" s="394"/>
      <c r="M59" s="394"/>
      <c r="N59" s="394"/>
      <c r="O59" s="380">
        <v>40198</v>
      </c>
      <c r="P59" s="395">
        <v>300048</v>
      </c>
      <c r="Q59" s="396" t="s">
        <v>774</v>
      </c>
      <c r="R59" s="395"/>
      <c r="S59" s="395"/>
      <c r="T59" s="395"/>
      <c r="U59" s="380"/>
      <c r="V59" s="379">
        <v>40072</v>
      </c>
      <c r="W59" s="394"/>
      <c r="X59" s="394"/>
      <c r="Y59" s="390"/>
      <c r="Z59" s="379"/>
      <c r="AA59" s="380"/>
      <c r="AB59" s="397"/>
      <c r="AC59" s="398">
        <v>40214</v>
      </c>
      <c r="AD59" s="193" t="s">
        <v>775</v>
      </c>
    </row>
    <row r="61" spans="1:31" ht="15.75" thickBot="1" x14ac:dyDescent="0.3"/>
    <row r="62" spans="1:31" s="401" customFormat="1" ht="64.5" thickBot="1" x14ac:dyDescent="0.25">
      <c r="A62" s="349"/>
      <c r="B62" s="399"/>
      <c r="C62" s="400"/>
      <c r="D62" s="564" t="s">
        <v>3</v>
      </c>
      <c r="E62" s="565"/>
      <c r="F62" s="566"/>
      <c r="G62" s="567" t="s">
        <v>2</v>
      </c>
      <c r="H62" s="568"/>
      <c r="I62" s="569"/>
      <c r="J62" s="570" t="s">
        <v>769</v>
      </c>
      <c r="K62" s="571"/>
      <c r="L62" s="571"/>
      <c r="M62" s="571"/>
      <c r="N62" s="571"/>
      <c r="O62" s="571"/>
      <c r="P62" s="571"/>
      <c r="Q62" s="572"/>
      <c r="R62" s="573" t="s">
        <v>4</v>
      </c>
      <c r="S62" s="574"/>
      <c r="T62" s="574"/>
      <c r="U62" s="575"/>
      <c r="V62" s="576" t="s">
        <v>5</v>
      </c>
      <c r="W62" s="577"/>
      <c r="X62" s="577"/>
      <c r="Y62" s="578"/>
      <c r="Z62" s="561" t="s">
        <v>6</v>
      </c>
      <c r="AA62" s="562"/>
      <c r="AB62" s="563"/>
      <c r="AC62" s="350" t="s">
        <v>7</v>
      </c>
      <c r="AD62" s="351" t="s">
        <v>9</v>
      </c>
      <c r="AE62" s="246"/>
    </row>
    <row r="63" spans="1:31" s="213" customFormat="1" ht="73.5" thickTop="1" thickBot="1" x14ac:dyDescent="0.25">
      <c r="A63" s="191" t="s">
        <v>633</v>
      </c>
      <c r="B63" s="402" t="s">
        <v>634</v>
      </c>
      <c r="C63" s="403" t="s">
        <v>635</v>
      </c>
      <c r="D63" s="352" t="s">
        <v>20</v>
      </c>
      <c r="E63" s="353" t="s">
        <v>21</v>
      </c>
      <c r="F63" s="354" t="s">
        <v>22</v>
      </c>
      <c r="G63" s="355" t="s">
        <v>16</v>
      </c>
      <c r="H63" s="356" t="s">
        <v>17</v>
      </c>
      <c r="I63" s="357" t="s">
        <v>18</v>
      </c>
      <c r="J63" s="358" t="s">
        <v>23</v>
      </c>
      <c r="K63" s="359" t="s">
        <v>24</v>
      </c>
      <c r="L63" s="360" t="s">
        <v>25</v>
      </c>
      <c r="M63" s="360" t="s">
        <v>26</v>
      </c>
      <c r="N63" s="360" t="s">
        <v>27</v>
      </c>
      <c r="O63" s="361" t="s">
        <v>639</v>
      </c>
      <c r="P63" s="362" t="s">
        <v>640</v>
      </c>
      <c r="Q63" s="363" t="s">
        <v>30</v>
      </c>
      <c r="R63" s="364" t="s">
        <v>31</v>
      </c>
      <c r="S63" s="365" t="s">
        <v>15</v>
      </c>
      <c r="T63" s="365" t="s">
        <v>34</v>
      </c>
      <c r="U63" s="366" t="s">
        <v>35</v>
      </c>
      <c r="V63" s="367" t="s">
        <v>36</v>
      </c>
      <c r="W63" s="368" t="s">
        <v>37</v>
      </c>
      <c r="X63" s="369" t="s">
        <v>38</v>
      </c>
      <c r="Y63" s="370" t="s">
        <v>39</v>
      </c>
      <c r="Z63" s="371" t="s">
        <v>16</v>
      </c>
      <c r="AA63" s="372" t="s">
        <v>17</v>
      </c>
      <c r="AB63" s="373" t="s">
        <v>40</v>
      </c>
      <c r="AC63" s="374" t="s">
        <v>41</v>
      </c>
      <c r="AD63" s="375" t="s">
        <v>43</v>
      </c>
      <c r="AE63" s="212"/>
    </row>
    <row r="65" spans="1:31" s="213" customFormat="1" ht="24" x14ac:dyDescent="0.2">
      <c r="A65" s="193" t="s">
        <v>776</v>
      </c>
      <c r="B65" s="389"/>
      <c r="C65" s="390" t="s">
        <v>45</v>
      </c>
      <c r="D65" s="404" t="s">
        <v>142</v>
      </c>
      <c r="E65" s="405" t="s">
        <v>142</v>
      </c>
      <c r="F65" s="406">
        <v>515000</v>
      </c>
      <c r="G65" s="379"/>
      <c r="H65" s="380"/>
      <c r="I65" s="381"/>
      <c r="J65" s="389"/>
      <c r="K65" s="394"/>
      <c r="L65" s="394"/>
      <c r="M65" s="394"/>
      <c r="N65" s="394"/>
      <c r="O65" s="380"/>
      <c r="P65" s="395"/>
      <c r="Q65" s="396"/>
      <c r="R65" s="395"/>
      <c r="S65" s="395"/>
      <c r="T65" s="395"/>
      <c r="U65" s="380"/>
      <c r="V65" s="389"/>
      <c r="W65" s="394"/>
      <c r="X65" s="394"/>
      <c r="Y65" s="390"/>
      <c r="Z65" s="389"/>
      <c r="AA65" s="394"/>
      <c r="AB65" s="397"/>
      <c r="AC65" s="407"/>
      <c r="AD65" s="193" t="s">
        <v>777</v>
      </c>
      <c r="AE65" s="212"/>
    </row>
    <row r="66" spans="1:31" s="213" customFormat="1" ht="15" customHeight="1" x14ac:dyDescent="0.2">
      <c r="A66" s="193" t="s">
        <v>778</v>
      </c>
      <c r="B66" s="389"/>
      <c r="C66" s="390" t="s">
        <v>45</v>
      </c>
      <c r="D66" s="404" t="s">
        <v>779</v>
      </c>
      <c r="E66" s="405" t="s">
        <v>779</v>
      </c>
      <c r="F66" s="406">
        <v>1773000</v>
      </c>
      <c r="G66" s="379"/>
      <c r="H66" s="380"/>
      <c r="I66" s="381"/>
      <c r="J66" s="379">
        <v>40450</v>
      </c>
      <c r="K66" s="380"/>
      <c r="L66" s="394"/>
      <c r="M66" s="394"/>
      <c r="N66" s="394"/>
      <c r="O66" s="380"/>
      <c r="P66" s="395"/>
      <c r="Q66" s="396"/>
      <c r="R66" s="395"/>
      <c r="S66" s="395"/>
      <c r="T66" s="395"/>
      <c r="U66" s="380"/>
      <c r="V66" s="389"/>
      <c r="W66" s="394"/>
      <c r="X66" s="394"/>
      <c r="Y66" s="390"/>
      <c r="Z66" s="389"/>
      <c r="AA66" s="394"/>
      <c r="AB66" s="397"/>
      <c r="AC66" s="407"/>
      <c r="AD66" s="193" t="s">
        <v>780</v>
      </c>
      <c r="AE66" s="212"/>
    </row>
    <row r="67" spans="1:31" s="213" customFormat="1" ht="15" customHeight="1" x14ac:dyDescent="0.2">
      <c r="A67" s="408" t="s">
        <v>781</v>
      </c>
      <c r="B67" s="409"/>
      <c r="C67" s="410" t="s">
        <v>45</v>
      </c>
      <c r="D67" s="411">
        <v>39755</v>
      </c>
      <c r="E67" s="292">
        <v>39756</v>
      </c>
      <c r="F67" s="412">
        <v>2800000</v>
      </c>
      <c r="G67" s="411"/>
      <c r="H67" s="292"/>
      <c r="I67" s="413"/>
      <c r="J67" s="409"/>
      <c r="K67" s="294"/>
      <c r="L67" s="294"/>
      <c r="M67" s="294"/>
      <c r="N67" s="294"/>
      <c r="O67" s="292"/>
      <c r="P67" s="414"/>
      <c r="Q67" s="415"/>
      <c r="R67" s="414"/>
      <c r="S67" s="414"/>
      <c r="T67" s="414"/>
      <c r="U67" s="292"/>
      <c r="V67" s="409"/>
      <c r="W67" s="294"/>
      <c r="X67" s="246"/>
      <c r="Y67" s="410"/>
      <c r="Z67" s="416"/>
      <c r="AA67" s="246"/>
      <c r="AB67" s="417"/>
      <c r="AC67" s="418"/>
      <c r="AD67" s="408" t="s">
        <v>777</v>
      </c>
      <c r="AE67" s="212"/>
    </row>
    <row r="68" spans="1:31" s="213" customFormat="1" ht="60" x14ac:dyDescent="0.2">
      <c r="A68" s="193" t="s">
        <v>782</v>
      </c>
      <c r="B68" s="389" t="s">
        <v>45</v>
      </c>
      <c r="C68" s="390"/>
      <c r="D68" s="379" t="s">
        <v>783</v>
      </c>
      <c r="E68" s="380" t="s">
        <v>784</v>
      </c>
      <c r="F68" s="381" t="s">
        <v>785</v>
      </c>
      <c r="G68" s="379">
        <v>40522</v>
      </c>
      <c r="H68" s="380">
        <v>40522</v>
      </c>
      <c r="I68" s="381">
        <v>7500000</v>
      </c>
      <c r="J68" s="379">
        <v>40876</v>
      </c>
      <c r="K68" s="380"/>
      <c r="L68" s="380">
        <v>41012</v>
      </c>
      <c r="M68" s="380">
        <v>41012</v>
      </c>
      <c r="N68" s="394"/>
      <c r="O68" s="380" t="s">
        <v>786</v>
      </c>
      <c r="P68" s="395" t="s">
        <v>787</v>
      </c>
      <c r="Q68" s="390" t="s">
        <v>788</v>
      </c>
      <c r="R68" s="394"/>
      <c r="S68" s="394"/>
      <c r="T68" s="394"/>
      <c r="U68" s="380"/>
      <c r="V68" s="379">
        <v>40885</v>
      </c>
      <c r="W68" s="394"/>
      <c r="X68" s="419">
        <v>41158</v>
      </c>
      <c r="Y68" s="420">
        <v>41158</v>
      </c>
      <c r="Z68" s="421" t="s">
        <v>789</v>
      </c>
      <c r="AA68" s="380"/>
      <c r="AB68" s="397"/>
      <c r="AC68" s="398">
        <v>41158</v>
      </c>
      <c r="AD68" s="193" t="s">
        <v>790</v>
      </c>
      <c r="AE68" s="212"/>
    </row>
    <row r="69" spans="1:31" s="213" customFormat="1" ht="24" x14ac:dyDescent="0.2">
      <c r="A69" s="193" t="s">
        <v>791</v>
      </c>
      <c r="B69" s="409"/>
      <c r="C69" s="410" t="s">
        <v>45</v>
      </c>
      <c r="D69" s="422" t="s">
        <v>792</v>
      </c>
      <c r="E69" s="423" t="s">
        <v>792</v>
      </c>
      <c r="F69" s="406">
        <v>770800</v>
      </c>
      <c r="G69" s="411"/>
      <c r="H69" s="292"/>
      <c r="I69" s="413"/>
      <c r="J69" s="411">
        <v>40456</v>
      </c>
      <c r="K69" s="292"/>
      <c r="L69" s="294"/>
      <c r="M69" s="294"/>
      <c r="N69" s="294"/>
      <c r="O69" s="292"/>
      <c r="P69" s="424"/>
      <c r="Q69" s="425"/>
      <c r="R69" s="424"/>
      <c r="S69" s="424"/>
      <c r="T69" s="424"/>
      <c r="U69" s="426"/>
      <c r="V69" s="409"/>
      <c r="W69" s="294"/>
      <c r="X69" s="246"/>
      <c r="Y69" s="410"/>
      <c r="Z69" s="416"/>
      <c r="AA69" s="246"/>
      <c r="AB69" s="417"/>
      <c r="AC69" s="418"/>
      <c r="AD69" s="193" t="s">
        <v>793</v>
      </c>
      <c r="AE69" s="212"/>
    </row>
    <row r="70" spans="1:31" s="213" customFormat="1" ht="15" customHeight="1" x14ac:dyDescent="0.2">
      <c r="A70" s="193" t="s">
        <v>794</v>
      </c>
      <c r="B70" s="409" t="s">
        <v>45</v>
      </c>
      <c r="C70" s="410"/>
      <c r="D70" s="422" t="s">
        <v>142</v>
      </c>
      <c r="E70" s="423" t="s">
        <v>142</v>
      </c>
      <c r="F70" s="406">
        <v>500000</v>
      </c>
      <c r="G70" s="411"/>
      <c r="H70" s="292"/>
      <c r="I70" s="413"/>
      <c r="J70" s="411"/>
      <c r="K70" s="292"/>
      <c r="L70" s="294"/>
      <c r="M70" s="294"/>
      <c r="N70" s="294"/>
      <c r="O70" s="292"/>
      <c r="P70" s="414"/>
      <c r="Q70" s="415"/>
      <c r="R70" s="414"/>
      <c r="S70" s="414"/>
      <c r="T70" s="414"/>
      <c r="U70" s="292"/>
      <c r="V70" s="409"/>
      <c r="W70" s="294"/>
      <c r="X70" s="246"/>
      <c r="Y70" s="410"/>
      <c r="Z70" s="416"/>
      <c r="AA70" s="246"/>
      <c r="AB70" s="417"/>
      <c r="AC70" s="418"/>
      <c r="AD70" s="408" t="s">
        <v>795</v>
      </c>
      <c r="AE70" s="212"/>
    </row>
    <row r="71" spans="1:31" s="213" customFormat="1" ht="12" x14ac:dyDescent="0.2">
      <c r="A71" s="193" t="s">
        <v>796</v>
      </c>
      <c r="B71" s="389"/>
      <c r="C71" s="390"/>
      <c r="D71" s="404" t="s">
        <v>792</v>
      </c>
      <c r="E71" s="405">
        <v>40724</v>
      </c>
      <c r="F71" s="406">
        <v>1200000</v>
      </c>
      <c r="G71" s="379"/>
      <c r="H71" s="380"/>
      <c r="I71" s="381"/>
      <c r="J71" s="379">
        <v>40456</v>
      </c>
      <c r="K71" s="380"/>
      <c r="L71" s="394"/>
      <c r="M71" s="394"/>
      <c r="N71" s="394"/>
      <c r="O71" s="380"/>
      <c r="P71" s="395"/>
      <c r="Q71" s="396"/>
      <c r="R71" s="395"/>
      <c r="S71" s="395"/>
      <c r="T71" s="395"/>
      <c r="U71" s="380"/>
      <c r="V71" s="379"/>
      <c r="W71" s="394"/>
      <c r="X71" s="394"/>
      <c r="Y71" s="390"/>
      <c r="Z71" s="389"/>
      <c r="AA71" s="394"/>
      <c r="AB71" s="397"/>
      <c r="AC71" s="407"/>
      <c r="AD71" s="193" t="s">
        <v>795</v>
      </c>
      <c r="AE71" s="212"/>
    </row>
    <row r="72" spans="1:31" s="213" customFormat="1" ht="114.75" customHeight="1" x14ac:dyDescent="0.2">
      <c r="A72" s="427" t="s">
        <v>797</v>
      </c>
      <c r="B72" s="428" t="s">
        <v>45</v>
      </c>
      <c r="C72" s="429"/>
      <c r="D72" s="430">
        <v>39701</v>
      </c>
      <c r="E72" s="431">
        <v>39710</v>
      </c>
      <c r="F72" s="432">
        <v>16146168.859999999</v>
      </c>
      <c r="G72" s="430">
        <v>39535</v>
      </c>
      <c r="H72" s="431">
        <v>39535</v>
      </c>
      <c r="I72" s="433">
        <v>16146169</v>
      </c>
      <c r="J72" s="428"/>
      <c r="K72" s="434"/>
      <c r="L72" s="434"/>
      <c r="M72" s="434"/>
      <c r="N72" s="434"/>
      <c r="O72" s="435" t="s">
        <v>798</v>
      </c>
      <c r="P72" s="436" t="s">
        <v>799</v>
      </c>
      <c r="Q72" s="437" t="s">
        <v>800</v>
      </c>
      <c r="R72" s="436"/>
      <c r="S72" s="436"/>
      <c r="T72" s="436"/>
      <c r="U72" s="438"/>
      <c r="V72" s="439" t="s">
        <v>801</v>
      </c>
      <c r="W72" s="440" t="s">
        <v>802</v>
      </c>
      <c r="X72" s="440" t="s">
        <v>803</v>
      </c>
      <c r="Y72" s="441" t="s">
        <v>803</v>
      </c>
      <c r="Z72" s="442"/>
      <c r="AA72" s="443"/>
      <c r="AB72" s="444"/>
      <c r="AC72" s="445" t="s">
        <v>804</v>
      </c>
      <c r="AD72" s="446" t="s">
        <v>805</v>
      </c>
      <c r="AE72" s="212"/>
    </row>
    <row r="73" spans="1:31" s="213" customFormat="1" ht="36" x14ac:dyDescent="0.2">
      <c r="A73" s="447" t="s">
        <v>806</v>
      </c>
      <c r="B73" s="448" t="s">
        <v>45</v>
      </c>
      <c r="C73" s="449"/>
      <c r="D73" s="450" t="s">
        <v>70</v>
      </c>
      <c r="E73" s="451"/>
      <c r="F73" s="452"/>
      <c r="G73" s="453">
        <v>39387</v>
      </c>
      <c r="H73" s="454">
        <v>39387</v>
      </c>
      <c r="I73" s="455">
        <v>800000</v>
      </c>
      <c r="J73" s="456"/>
      <c r="K73" s="457"/>
      <c r="L73" s="457"/>
      <c r="M73" s="457"/>
      <c r="N73" s="457"/>
      <c r="O73" s="454"/>
      <c r="P73" s="458"/>
      <c r="Q73" s="459"/>
      <c r="R73" s="458"/>
      <c r="S73" s="458"/>
      <c r="T73" s="458"/>
      <c r="U73" s="454"/>
      <c r="V73" s="453">
        <v>39478</v>
      </c>
      <c r="W73" s="457"/>
      <c r="X73" s="457"/>
      <c r="Y73" s="460"/>
      <c r="Z73" s="453">
        <v>39709</v>
      </c>
      <c r="AA73" s="454">
        <v>39709</v>
      </c>
      <c r="AB73" s="461">
        <v>1024350</v>
      </c>
      <c r="AC73" s="462"/>
      <c r="AD73" s="463" t="s">
        <v>807</v>
      </c>
      <c r="AE73" s="212"/>
    </row>
    <row r="75" spans="1:31" s="401" customFormat="1" ht="48" x14ac:dyDescent="0.2">
      <c r="A75" s="193" t="s">
        <v>808</v>
      </c>
      <c r="B75" s="389" t="s">
        <v>45</v>
      </c>
      <c r="C75" s="390"/>
      <c r="D75" s="379" t="s">
        <v>809</v>
      </c>
      <c r="E75" s="464" t="s">
        <v>810</v>
      </c>
      <c r="F75" s="412" t="s">
        <v>811</v>
      </c>
      <c r="G75" s="379" t="s">
        <v>812</v>
      </c>
      <c r="H75" s="380" t="s">
        <v>813</v>
      </c>
      <c r="I75" s="465" t="s">
        <v>814</v>
      </c>
      <c r="J75" s="379">
        <v>40205</v>
      </c>
      <c r="K75" s="380"/>
      <c r="L75" s="380">
        <v>40269</v>
      </c>
      <c r="M75" s="394"/>
      <c r="N75" s="394"/>
      <c r="O75" s="466" t="s">
        <v>815</v>
      </c>
      <c r="P75" s="395" t="s">
        <v>816</v>
      </c>
      <c r="Q75" s="396" t="s">
        <v>817</v>
      </c>
      <c r="R75" s="395"/>
      <c r="S75" s="395"/>
      <c r="T75" s="395"/>
      <c r="U75" s="380"/>
      <c r="V75" s="467">
        <v>40073</v>
      </c>
      <c r="W75" s="464">
        <v>40073</v>
      </c>
      <c r="X75" s="394"/>
      <c r="Y75" s="390"/>
      <c r="Z75" s="389"/>
      <c r="AA75" s="394"/>
      <c r="AB75" s="397"/>
      <c r="AC75" s="398">
        <v>40318</v>
      </c>
      <c r="AD75" s="468" t="s">
        <v>795</v>
      </c>
      <c r="AE75" s="246"/>
    </row>
    <row r="76" spans="1:31" s="213" customFormat="1" ht="15" customHeight="1" x14ac:dyDescent="0.2">
      <c r="A76" s="193" t="s">
        <v>818</v>
      </c>
      <c r="B76" s="389"/>
      <c r="C76" s="394" t="s">
        <v>45</v>
      </c>
      <c r="D76" s="457"/>
      <c r="E76" s="457"/>
      <c r="F76" s="469"/>
      <c r="G76" s="379">
        <v>40318</v>
      </c>
      <c r="H76" s="380">
        <v>40318</v>
      </c>
      <c r="I76" s="381">
        <v>2500000</v>
      </c>
      <c r="J76" s="389"/>
      <c r="K76" s="470" t="s">
        <v>47</v>
      </c>
      <c r="L76" s="394"/>
      <c r="M76" s="394"/>
      <c r="N76" s="394"/>
      <c r="O76" s="419">
        <v>40277</v>
      </c>
      <c r="P76" s="471">
        <v>2599079</v>
      </c>
      <c r="Q76" s="390" t="s">
        <v>819</v>
      </c>
      <c r="R76" s="394"/>
      <c r="S76" s="394"/>
      <c r="T76" s="394"/>
      <c r="U76" s="380"/>
      <c r="V76" s="389"/>
      <c r="W76" s="394"/>
      <c r="X76" s="394"/>
      <c r="Y76" s="390"/>
      <c r="Z76" s="389"/>
      <c r="AA76" s="394"/>
      <c r="AB76" s="397"/>
      <c r="AC76" s="407"/>
      <c r="AD76" s="193" t="s">
        <v>795</v>
      </c>
      <c r="AE76" s="212"/>
    </row>
    <row r="77" spans="1:31" s="213" customFormat="1" ht="15" customHeight="1" x14ac:dyDescent="0.2">
      <c r="A77" s="193" t="s">
        <v>820</v>
      </c>
      <c r="B77" s="409"/>
      <c r="C77" s="410" t="s">
        <v>45</v>
      </c>
      <c r="D77" s="472"/>
      <c r="E77" s="473"/>
      <c r="F77" s="452"/>
      <c r="G77" s="411"/>
      <c r="H77" s="292"/>
      <c r="I77" s="413"/>
      <c r="J77" s="411"/>
      <c r="K77" s="292"/>
      <c r="L77" s="294"/>
      <c r="M77" s="294"/>
      <c r="N77" s="294"/>
      <c r="O77" s="292">
        <v>40198</v>
      </c>
      <c r="P77" s="414">
        <v>627500</v>
      </c>
      <c r="Q77" s="415" t="s">
        <v>821</v>
      </c>
      <c r="R77" s="414"/>
      <c r="S77" s="414"/>
      <c r="T77" s="414"/>
      <c r="U77" s="292"/>
      <c r="V77" s="409"/>
      <c r="W77" s="294"/>
      <c r="X77" s="246"/>
      <c r="Y77" s="410"/>
      <c r="Z77" s="416"/>
      <c r="AA77" s="246"/>
      <c r="AB77" s="417"/>
      <c r="AC77" s="418"/>
      <c r="AD77" s="408" t="s">
        <v>795</v>
      </c>
      <c r="AE77" s="212"/>
    </row>
    <row r="78" spans="1:31" s="401" customFormat="1" ht="48" x14ac:dyDescent="0.2">
      <c r="A78" s="193" t="s">
        <v>822</v>
      </c>
      <c r="B78" s="389" t="s">
        <v>45</v>
      </c>
      <c r="C78" s="390"/>
      <c r="D78" s="379" t="s">
        <v>823</v>
      </c>
      <c r="E78" s="380" t="s">
        <v>824</v>
      </c>
      <c r="F78" s="412" t="s">
        <v>825</v>
      </c>
      <c r="G78" s="379">
        <v>39835</v>
      </c>
      <c r="H78" s="380">
        <v>39835</v>
      </c>
      <c r="I78" s="381">
        <v>24480000</v>
      </c>
      <c r="J78" s="379">
        <v>40205</v>
      </c>
      <c r="K78" s="380"/>
      <c r="L78" s="380">
        <v>40269</v>
      </c>
      <c r="M78" s="380">
        <v>39913</v>
      </c>
      <c r="N78" s="380">
        <v>39944</v>
      </c>
      <c r="O78" s="380" t="s">
        <v>826</v>
      </c>
      <c r="P78" s="395" t="s">
        <v>827</v>
      </c>
      <c r="Q78" s="396" t="s">
        <v>828</v>
      </c>
      <c r="R78" s="395"/>
      <c r="S78" s="395"/>
      <c r="T78" s="395"/>
      <c r="U78" s="380"/>
      <c r="V78" s="379">
        <v>40073</v>
      </c>
      <c r="W78" s="380">
        <v>40073</v>
      </c>
      <c r="X78" s="394"/>
      <c r="Y78" s="390"/>
      <c r="Z78" s="379">
        <v>40318</v>
      </c>
      <c r="AA78" s="380">
        <v>40318</v>
      </c>
      <c r="AB78" s="397">
        <v>28080000</v>
      </c>
      <c r="AC78" s="398">
        <v>40885</v>
      </c>
      <c r="AD78" s="193" t="s">
        <v>829</v>
      </c>
      <c r="AE78" s="246"/>
    </row>
    <row r="79" spans="1:31" s="401" customFormat="1" ht="24" x14ac:dyDescent="0.2">
      <c r="A79" s="193" t="s">
        <v>830</v>
      </c>
      <c r="B79" s="409"/>
      <c r="C79" s="410" t="s">
        <v>45</v>
      </c>
      <c r="D79" s="411">
        <v>40478</v>
      </c>
      <c r="E79" s="292">
        <v>40532</v>
      </c>
      <c r="F79" s="412">
        <v>2035000</v>
      </c>
      <c r="G79" s="411"/>
      <c r="H79" s="292"/>
      <c r="I79" s="413"/>
      <c r="J79" s="411"/>
      <c r="K79" s="292"/>
      <c r="L79" s="292"/>
      <c r="M79" s="294"/>
      <c r="N79" s="294"/>
      <c r="O79" s="474"/>
      <c r="P79" s="471"/>
      <c r="Q79" s="475"/>
      <c r="R79" s="476"/>
      <c r="S79" s="476"/>
      <c r="T79" s="476"/>
      <c r="U79" s="474"/>
      <c r="V79" s="409"/>
      <c r="W79" s="294"/>
      <c r="X79" s="246"/>
      <c r="Y79" s="410"/>
      <c r="Z79" s="416"/>
      <c r="AA79" s="246"/>
      <c r="AB79" s="417"/>
      <c r="AC79" s="418"/>
      <c r="AD79" s="408" t="s">
        <v>795</v>
      </c>
      <c r="AE79" s="246"/>
    </row>
    <row r="80" spans="1:31" s="401" customFormat="1" ht="36" x14ac:dyDescent="0.2">
      <c r="A80" s="408" t="s">
        <v>831</v>
      </c>
      <c r="B80" s="409"/>
      <c r="C80" s="410" t="s">
        <v>45</v>
      </c>
      <c r="D80" s="477"/>
      <c r="E80" s="478"/>
      <c r="F80" s="479"/>
      <c r="G80" s="411">
        <v>38828</v>
      </c>
      <c r="H80" s="292">
        <v>38828</v>
      </c>
      <c r="I80" s="413">
        <v>1200000</v>
      </c>
      <c r="J80" s="411">
        <v>39031</v>
      </c>
      <c r="K80" s="292"/>
      <c r="L80" s="294"/>
      <c r="M80" s="294"/>
      <c r="N80" s="294"/>
      <c r="O80" s="292"/>
      <c r="P80" s="414"/>
      <c r="Q80" s="415"/>
      <c r="R80" s="414"/>
      <c r="S80" s="414"/>
      <c r="T80" s="414"/>
      <c r="U80" s="292"/>
      <c r="V80" s="411">
        <v>38828</v>
      </c>
      <c r="W80" s="294"/>
      <c r="X80" s="246"/>
      <c r="Y80" s="410"/>
      <c r="Z80" s="416"/>
      <c r="AA80" s="246"/>
      <c r="AB80" s="417"/>
      <c r="AC80" s="418"/>
      <c r="AD80" s="193" t="s">
        <v>832</v>
      </c>
      <c r="AE80" s="246"/>
    </row>
    <row r="81" spans="1:34" s="213" customFormat="1" ht="24" x14ac:dyDescent="0.2">
      <c r="A81" s="480" t="s">
        <v>833</v>
      </c>
      <c r="B81" s="377"/>
      <c r="C81" s="382"/>
      <c r="D81" s="481" t="s">
        <v>142</v>
      </c>
      <c r="E81" s="405" t="s">
        <v>142</v>
      </c>
      <c r="F81" s="482">
        <v>725000</v>
      </c>
      <c r="G81" s="382"/>
      <c r="H81" s="382"/>
      <c r="I81" s="383"/>
      <c r="J81" s="377"/>
      <c r="K81" s="382"/>
      <c r="L81" s="382"/>
      <c r="M81" s="382"/>
      <c r="N81" s="382"/>
      <c r="O81" s="384"/>
      <c r="P81" s="385"/>
      <c r="Q81" s="378"/>
      <c r="R81" s="382"/>
      <c r="S81" s="382"/>
      <c r="T81" s="382"/>
      <c r="U81" s="384"/>
      <c r="V81" s="377"/>
      <c r="W81" s="382"/>
      <c r="X81" s="382"/>
      <c r="Y81" s="378"/>
      <c r="Z81" s="377"/>
      <c r="AA81" s="382"/>
      <c r="AB81" s="386"/>
      <c r="AC81" s="387"/>
      <c r="AD81" s="193" t="s">
        <v>834</v>
      </c>
      <c r="AE81" s="212"/>
    </row>
    <row r="82" spans="1:34" s="213" customFormat="1" ht="36" x14ac:dyDescent="0.2">
      <c r="A82" s="193" t="s">
        <v>835</v>
      </c>
      <c r="B82" s="389" t="s">
        <v>45</v>
      </c>
      <c r="C82" s="390"/>
      <c r="D82" s="404" t="s">
        <v>836</v>
      </c>
      <c r="E82" s="405" t="s">
        <v>836</v>
      </c>
      <c r="F82" s="406">
        <v>854000</v>
      </c>
      <c r="G82" s="379">
        <v>40689</v>
      </c>
      <c r="H82" s="380">
        <v>40689</v>
      </c>
      <c r="I82" s="381">
        <v>854000</v>
      </c>
      <c r="J82" s="379">
        <v>40456</v>
      </c>
      <c r="K82" s="380"/>
      <c r="L82" s="394"/>
      <c r="M82" s="394"/>
      <c r="N82" s="394"/>
      <c r="O82" s="380"/>
      <c r="P82" s="395"/>
      <c r="Q82" s="396"/>
      <c r="R82" s="395"/>
      <c r="S82" s="395"/>
      <c r="T82" s="395"/>
      <c r="U82" s="380"/>
      <c r="V82" s="379"/>
      <c r="W82" s="394"/>
      <c r="X82" s="394"/>
      <c r="Y82" s="390"/>
      <c r="Z82" s="389"/>
      <c r="AA82" s="394"/>
      <c r="AB82" s="397"/>
      <c r="AC82" s="407"/>
      <c r="AD82" s="193" t="s">
        <v>837</v>
      </c>
      <c r="AE82" s="212"/>
    </row>
    <row r="83" spans="1:34" s="401" customFormat="1" ht="24.4" customHeight="1" x14ac:dyDescent="0.2">
      <c r="A83" s="193" t="s">
        <v>838</v>
      </c>
      <c r="B83" s="389" t="s">
        <v>45</v>
      </c>
      <c r="C83" s="390"/>
      <c r="D83" s="483"/>
      <c r="E83" s="484"/>
      <c r="F83" s="379">
        <v>40318</v>
      </c>
      <c r="G83" s="380">
        <v>40318</v>
      </c>
      <c r="H83" s="381">
        <v>2000000</v>
      </c>
      <c r="I83" s="483" t="s">
        <v>142</v>
      </c>
      <c r="J83" s="484" t="s">
        <v>142</v>
      </c>
      <c r="K83" s="482">
        <v>2000000</v>
      </c>
      <c r="L83" s="389"/>
      <c r="M83" s="394"/>
      <c r="N83" s="380">
        <v>40431</v>
      </c>
      <c r="O83" s="394"/>
      <c r="P83" s="394"/>
      <c r="Q83" s="380">
        <v>40519</v>
      </c>
      <c r="R83" s="395">
        <v>2000000</v>
      </c>
      <c r="S83" s="390" t="s">
        <v>698</v>
      </c>
      <c r="T83" s="394"/>
      <c r="U83" s="394"/>
      <c r="V83" s="394"/>
      <c r="W83" s="380"/>
      <c r="X83" s="389"/>
      <c r="Y83" s="394"/>
      <c r="Z83" s="394"/>
      <c r="AA83" s="390"/>
      <c r="AB83" s="389"/>
      <c r="AC83" s="394"/>
      <c r="AD83" s="397"/>
      <c r="AE83" s="407"/>
      <c r="AF83" s="407"/>
      <c r="AG83" s="193" t="s">
        <v>839</v>
      </c>
      <c r="AH83" s="212"/>
    </row>
  </sheetData>
  <mergeCells count="17">
    <mergeCell ref="X55:Z55"/>
    <mergeCell ref="D62:F62"/>
    <mergeCell ref="G62:I62"/>
    <mergeCell ref="J62:Q62"/>
    <mergeCell ref="R62:U62"/>
    <mergeCell ref="V62:Y62"/>
    <mergeCell ref="Z62:AB62"/>
    <mergeCell ref="B55:D55"/>
    <mergeCell ref="E55:G55"/>
    <mergeCell ref="H55:O55"/>
    <mergeCell ref="P55:S55"/>
    <mergeCell ref="T55:W55"/>
    <mergeCell ref="B1:D1"/>
    <mergeCell ref="E1:I1"/>
    <mergeCell ref="J1:Q1"/>
    <mergeCell ref="R1:U1"/>
    <mergeCell ref="V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Capital Projects</vt:lpstr>
      <vt:lpstr>On-Hold as of 9.2020</vt:lpstr>
      <vt:lpstr>Inactive or Future Projects</vt:lpstr>
      <vt:lpstr>Closed Projects as of 9.2020</vt:lpstr>
      <vt:lpstr>Closed Projects as of 6.27.18</vt:lpstr>
      <vt:lpstr>Closed Projects Prior to 2014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Regan, Anna</dc:creator>
  <cp:lastModifiedBy>Caitlin Gubert</cp:lastModifiedBy>
  <cp:lastPrinted>2020-04-07T17:45:15Z</cp:lastPrinted>
  <dcterms:created xsi:type="dcterms:W3CDTF">2018-06-27T14:56:22Z</dcterms:created>
  <dcterms:modified xsi:type="dcterms:W3CDTF">2021-04-09T18:36:47Z</dcterms:modified>
</cp:coreProperties>
</file>